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1"/>
  </bookViews>
  <sheets>
    <sheet name="3rd Degree" sheetId="1" r:id="rId1"/>
    <sheet name="4th Degree" sheetId="4" r:id="rId2"/>
  </sheets>
  <calcPr calcId="145621"/>
</workbook>
</file>

<file path=xl/calcChain.xml><?xml version="1.0" encoding="utf-8"?>
<calcChain xmlns="http://schemas.openxmlformats.org/spreadsheetml/2006/main">
  <c r="AC5" i="4" l="1"/>
  <c r="AC6" i="4"/>
  <c r="AC7" i="4"/>
  <c r="AC8" i="4"/>
  <c r="AC9" i="4"/>
  <c r="AC10" i="4"/>
  <c r="AC11" i="4"/>
  <c r="AC12" i="4"/>
  <c r="AC13" i="4"/>
  <c r="AC14" i="4"/>
  <c r="AC15" i="4"/>
  <c r="AC16" i="4"/>
  <c r="AC17" i="4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AC51" i="4"/>
  <c r="AC52" i="4"/>
  <c r="AC53" i="4"/>
  <c r="AC54" i="4"/>
  <c r="AC55" i="4"/>
  <c r="AC56" i="4"/>
  <c r="AC57" i="4"/>
  <c r="AC58" i="4"/>
  <c r="AC59" i="4"/>
  <c r="AC60" i="4"/>
  <c r="AC61" i="4"/>
  <c r="AC62" i="4"/>
  <c r="AC63" i="4"/>
  <c r="AC64" i="4"/>
  <c r="AC65" i="4"/>
  <c r="AC66" i="4"/>
  <c r="AC67" i="4"/>
  <c r="AC68" i="4"/>
  <c r="AC69" i="4"/>
  <c r="AC70" i="4"/>
  <c r="AC71" i="4"/>
  <c r="AC72" i="4"/>
  <c r="AC73" i="4"/>
  <c r="AC74" i="4"/>
  <c r="AC75" i="4"/>
  <c r="AC76" i="4"/>
  <c r="AC77" i="4"/>
  <c r="AC78" i="4"/>
  <c r="AC79" i="4"/>
  <c r="AC80" i="4"/>
  <c r="AC81" i="4"/>
  <c r="AC82" i="4"/>
  <c r="AC83" i="4"/>
  <c r="AC84" i="4"/>
  <c r="AC85" i="4"/>
  <c r="AC86" i="4"/>
  <c r="AC87" i="4"/>
  <c r="AC88" i="4"/>
  <c r="AC89" i="4"/>
  <c r="AC90" i="4"/>
  <c r="AC91" i="4"/>
  <c r="AC92" i="4"/>
  <c r="AC93" i="4"/>
  <c r="AC94" i="4"/>
  <c r="AC95" i="4"/>
  <c r="AC96" i="4"/>
  <c r="AC97" i="4"/>
  <c r="AC98" i="4"/>
  <c r="AC99" i="4"/>
  <c r="AC100" i="4"/>
  <c r="AC101" i="4"/>
  <c r="AC102" i="4"/>
  <c r="AC103" i="4"/>
  <c r="AC104" i="4"/>
  <c r="AC105" i="4"/>
  <c r="AC106" i="4"/>
  <c r="AC107" i="4"/>
  <c r="AC108" i="4"/>
  <c r="AC109" i="4"/>
  <c r="AC110" i="4"/>
  <c r="AC111" i="4"/>
  <c r="AC112" i="4"/>
  <c r="AC113" i="4"/>
  <c r="AC114" i="4"/>
  <c r="AC115" i="4"/>
  <c r="AC116" i="4"/>
  <c r="AC117" i="4"/>
  <c r="AC118" i="4"/>
  <c r="AC119" i="4"/>
  <c r="AC120" i="4"/>
  <c r="AC121" i="4"/>
  <c r="AC122" i="4"/>
  <c r="AC123" i="4"/>
  <c r="AC124" i="4"/>
  <c r="AC125" i="4"/>
  <c r="AC126" i="4"/>
  <c r="AC127" i="4"/>
  <c r="AC128" i="4"/>
  <c r="AC129" i="4"/>
  <c r="AC130" i="4"/>
  <c r="AC131" i="4"/>
  <c r="AC132" i="4"/>
  <c r="AC133" i="4"/>
  <c r="AC134" i="4"/>
  <c r="AC135" i="4"/>
  <c r="AC136" i="4"/>
  <c r="AC137" i="4"/>
  <c r="AC138" i="4"/>
  <c r="AC139" i="4"/>
  <c r="AC140" i="4"/>
  <c r="AC141" i="4"/>
  <c r="AC142" i="4"/>
  <c r="AC143" i="4"/>
  <c r="AC144" i="4"/>
  <c r="AC145" i="4"/>
  <c r="AC146" i="4"/>
  <c r="AC147" i="4"/>
  <c r="AC148" i="4"/>
  <c r="AC149" i="4"/>
  <c r="AC150" i="4"/>
  <c r="AC151" i="4"/>
  <c r="AC152" i="4"/>
  <c r="AC153" i="4"/>
  <c r="AC154" i="4"/>
  <c r="AC155" i="4"/>
  <c r="AC156" i="4"/>
  <c r="AC157" i="4"/>
  <c r="AC158" i="4"/>
  <c r="AC159" i="4"/>
  <c r="AC160" i="4"/>
  <c r="AC161" i="4"/>
  <c r="AC162" i="4"/>
  <c r="AC163" i="4"/>
  <c r="AC164" i="4"/>
  <c r="AC165" i="4"/>
  <c r="AC166" i="4"/>
  <c r="AC167" i="4"/>
  <c r="AC168" i="4"/>
  <c r="AC169" i="4"/>
  <c r="AC170" i="4"/>
  <c r="AC171" i="4"/>
  <c r="AC172" i="4"/>
  <c r="AC173" i="4"/>
  <c r="AC174" i="4"/>
  <c r="AC175" i="4"/>
  <c r="AC176" i="4"/>
  <c r="AC177" i="4"/>
  <c r="AC178" i="4"/>
  <c r="AC179" i="4"/>
  <c r="AC180" i="4"/>
  <c r="AC181" i="4"/>
  <c r="AC182" i="4"/>
  <c r="AC183" i="4"/>
  <c r="AC184" i="4"/>
  <c r="AC185" i="4"/>
  <c r="AC186" i="4"/>
  <c r="AC187" i="4"/>
  <c r="AC188" i="4"/>
  <c r="AC189" i="4"/>
  <c r="AC190" i="4"/>
  <c r="AC191" i="4"/>
  <c r="AC192" i="4"/>
  <c r="AC193" i="4"/>
  <c r="AC194" i="4"/>
  <c r="AC195" i="4"/>
  <c r="AC196" i="4"/>
  <c r="AC197" i="4"/>
  <c r="AC198" i="4"/>
  <c r="AC199" i="4"/>
  <c r="AC200" i="4"/>
  <c r="AC201" i="4"/>
  <c r="AC202" i="4"/>
  <c r="AC203" i="4"/>
  <c r="AC204" i="4"/>
  <c r="AC205" i="4"/>
  <c r="AC206" i="4"/>
  <c r="AC207" i="4"/>
  <c r="AC208" i="4"/>
  <c r="AC209" i="4"/>
  <c r="AC210" i="4"/>
  <c r="AC211" i="4"/>
  <c r="AC212" i="4"/>
  <c r="AC213" i="4"/>
  <c r="AC214" i="4"/>
  <c r="AC215" i="4"/>
  <c r="AC216" i="4"/>
  <c r="AC217" i="4"/>
  <c r="AC218" i="4"/>
  <c r="AC219" i="4"/>
  <c r="AC220" i="4"/>
  <c r="AC221" i="4"/>
  <c r="AC222" i="4"/>
  <c r="AC223" i="4"/>
  <c r="AC224" i="4"/>
  <c r="AC225" i="4"/>
  <c r="AC226" i="4"/>
  <c r="AC227" i="4"/>
  <c r="AC228" i="4"/>
  <c r="AC229" i="4"/>
  <c r="AC230" i="4"/>
  <c r="AC231" i="4"/>
  <c r="AC232" i="4"/>
  <c r="AC233" i="4"/>
  <c r="AC234" i="4"/>
  <c r="AC235" i="4"/>
  <c r="AC236" i="4"/>
  <c r="AC237" i="4"/>
  <c r="AC238" i="4"/>
  <c r="AC239" i="4"/>
  <c r="AC240" i="4"/>
  <c r="AC241" i="4"/>
  <c r="AC242" i="4"/>
  <c r="AC243" i="4"/>
  <c r="AC244" i="4"/>
  <c r="AC245" i="4"/>
  <c r="AC246" i="4"/>
  <c r="AC247" i="4"/>
  <c r="AC248" i="4"/>
  <c r="AC249" i="4"/>
  <c r="AC250" i="4"/>
  <c r="AC251" i="4"/>
  <c r="AC252" i="4"/>
  <c r="AC253" i="4"/>
  <c r="AC254" i="4"/>
  <c r="AC255" i="4"/>
  <c r="AC256" i="4"/>
  <c r="AC257" i="4"/>
  <c r="AC258" i="4"/>
  <c r="AC259" i="4"/>
  <c r="AC260" i="4"/>
  <c r="AC261" i="4"/>
  <c r="AC262" i="4"/>
  <c r="AC263" i="4"/>
  <c r="AC264" i="4"/>
  <c r="AC265" i="4"/>
  <c r="AC266" i="4"/>
  <c r="AC267" i="4"/>
  <c r="AC268" i="4"/>
  <c r="AC269" i="4"/>
  <c r="AC270" i="4"/>
  <c r="AC271" i="4"/>
  <c r="AC272" i="4"/>
  <c r="AC273" i="4"/>
  <c r="AC274" i="4"/>
  <c r="AC275" i="4"/>
  <c r="AC276" i="4"/>
  <c r="AC277" i="4"/>
  <c r="AC278" i="4"/>
  <c r="AC279" i="4"/>
  <c r="AC280" i="4"/>
  <c r="AC281" i="4"/>
  <c r="AC282" i="4"/>
  <c r="AC283" i="4"/>
  <c r="AC284" i="4"/>
  <c r="AC285" i="4"/>
  <c r="AC286" i="4"/>
  <c r="AC287" i="4"/>
  <c r="AC288" i="4"/>
  <c r="AC289" i="4"/>
  <c r="AC290" i="4"/>
  <c r="AC291" i="4"/>
  <c r="AC292" i="4"/>
  <c r="AC293" i="4"/>
  <c r="AC294" i="4"/>
  <c r="AC295" i="4"/>
  <c r="AC296" i="4"/>
  <c r="AC297" i="4"/>
  <c r="AC298" i="4"/>
  <c r="AC299" i="4"/>
  <c r="AC300" i="4"/>
  <c r="AC301" i="4"/>
  <c r="AC302" i="4"/>
  <c r="AC303" i="4"/>
  <c r="AC304" i="4"/>
  <c r="AC305" i="4"/>
  <c r="AC306" i="4"/>
  <c r="AC307" i="4"/>
  <c r="AC308" i="4"/>
  <c r="AC309" i="4"/>
  <c r="AC310" i="4"/>
  <c r="AC311" i="4"/>
  <c r="AC312" i="4"/>
  <c r="AC313" i="4"/>
  <c r="AC314" i="4"/>
  <c r="AC315" i="4"/>
  <c r="AC316" i="4"/>
  <c r="AC317" i="4"/>
  <c r="AC318" i="4"/>
  <c r="AC319" i="4"/>
  <c r="AC320" i="4"/>
  <c r="AC321" i="4"/>
  <c r="AC322" i="4"/>
  <c r="AC323" i="4"/>
  <c r="AC324" i="4"/>
  <c r="AC325" i="4"/>
  <c r="AC326" i="4"/>
  <c r="AC327" i="4"/>
  <c r="AC328" i="4"/>
  <c r="AC329" i="4"/>
  <c r="AC330" i="4"/>
  <c r="AC331" i="4"/>
  <c r="AC332" i="4"/>
  <c r="AC333" i="4"/>
  <c r="AC334" i="4"/>
  <c r="AC335" i="4"/>
  <c r="AC336" i="4"/>
  <c r="AC337" i="4"/>
  <c r="AC338" i="4"/>
  <c r="AC339" i="4"/>
  <c r="AC340" i="4"/>
  <c r="AC341" i="4"/>
  <c r="AC342" i="4"/>
  <c r="AC343" i="4"/>
  <c r="AC344" i="4"/>
  <c r="AC345" i="4"/>
  <c r="AC346" i="4"/>
  <c r="AC347" i="4"/>
  <c r="AC348" i="4"/>
  <c r="AC349" i="4"/>
  <c r="AC350" i="4"/>
  <c r="AC351" i="4"/>
  <c r="AC352" i="4"/>
  <c r="AC353" i="4"/>
  <c r="AC354" i="4"/>
  <c r="AC355" i="4"/>
  <c r="AC356" i="4"/>
  <c r="AC357" i="4"/>
  <c r="AC358" i="4"/>
  <c r="AC359" i="4"/>
  <c r="AC360" i="4"/>
  <c r="AC361" i="4"/>
  <c r="AC362" i="4"/>
  <c r="AC363" i="4"/>
  <c r="AC364" i="4"/>
  <c r="AC365" i="4"/>
  <c r="AC366" i="4"/>
  <c r="AC367" i="4"/>
  <c r="AC368" i="4"/>
  <c r="AC369" i="4"/>
  <c r="AC370" i="4"/>
  <c r="AC371" i="4"/>
  <c r="AC372" i="4"/>
  <c r="AC373" i="4"/>
  <c r="AC374" i="4"/>
  <c r="AC375" i="4"/>
  <c r="AC376" i="4"/>
  <c r="AC377" i="4"/>
  <c r="AC378" i="4"/>
  <c r="AC379" i="4"/>
  <c r="AC380" i="4"/>
  <c r="AC381" i="4"/>
  <c r="AC382" i="4"/>
  <c r="AC383" i="4"/>
  <c r="AC384" i="4"/>
  <c r="AC385" i="4"/>
  <c r="AC386" i="4"/>
  <c r="AC387" i="4"/>
  <c r="AC388" i="4"/>
  <c r="AC389" i="4"/>
  <c r="AC390" i="4"/>
  <c r="AC391" i="4"/>
  <c r="AC392" i="4"/>
  <c r="AC393" i="4"/>
  <c r="AC394" i="4"/>
  <c r="AC395" i="4"/>
  <c r="AC396" i="4"/>
  <c r="AC397" i="4"/>
  <c r="AC398" i="4"/>
  <c r="AC399" i="4"/>
  <c r="AC400" i="4"/>
  <c r="AC401" i="4"/>
  <c r="AC402" i="4"/>
  <c r="AC403" i="4"/>
  <c r="AC404" i="4"/>
  <c r="AC405" i="4"/>
  <c r="AC406" i="4"/>
  <c r="AC407" i="4"/>
  <c r="AC408" i="4"/>
  <c r="AC409" i="4"/>
  <c r="AC410" i="4"/>
  <c r="AC411" i="4"/>
  <c r="AC412" i="4"/>
  <c r="AC413" i="4"/>
  <c r="AC414" i="4"/>
  <c r="AC415" i="4"/>
  <c r="AC416" i="4"/>
  <c r="AC417" i="4"/>
  <c r="AC418" i="4"/>
  <c r="AC419" i="4"/>
  <c r="AC420" i="4"/>
  <c r="AC421" i="4"/>
  <c r="AC422" i="4"/>
  <c r="AC423" i="4"/>
  <c r="AC424" i="4"/>
  <c r="AC425" i="4"/>
  <c r="AC426" i="4"/>
  <c r="AC427" i="4"/>
  <c r="AC428" i="4"/>
  <c r="AC429" i="4"/>
  <c r="AC430" i="4"/>
  <c r="AC431" i="4"/>
  <c r="AC432" i="4"/>
  <c r="AC433" i="4"/>
  <c r="AC434" i="4"/>
  <c r="AC435" i="4"/>
  <c r="AC436" i="4"/>
  <c r="AC437" i="4"/>
  <c r="AC438" i="4"/>
  <c r="AC439" i="4"/>
  <c r="AC440" i="4"/>
  <c r="AC441" i="4"/>
  <c r="AC442" i="4"/>
  <c r="AC443" i="4"/>
  <c r="AC444" i="4"/>
  <c r="AC445" i="4"/>
  <c r="AC446" i="4"/>
  <c r="AC447" i="4"/>
  <c r="AC448" i="4"/>
  <c r="AC449" i="4"/>
  <c r="AC450" i="4"/>
  <c r="AC451" i="4"/>
  <c r="AC452" i="4"/>
  <c r="AC453" i="4"/>
  <c r="AC454" i="4"/>
  <c r="AC455" i="4"/>
  <c r="AC456" i="4"/>
  <c r="AC457" i="4"/>
  <c r="AC458" i="4"/>
  <c r="AC459" i="4"/>
  <c r="AC460" i="4"/>
  <c r="AC461" i="4"/>
  <c r="AC462" i="4"/>
  <c r="AC463" i="4"/>
  <c r="AC464" i="4"/>
  <c r="AC465" i="4"/>
  <c r="AC466" i="4"/>
  <c r="AC467" i="4"/>
  <c r="AC468" i="4"/>
  <c r="AC469" i="4"/>
  <c r="AC470" i="4"/>
  <c r="AC471" i="4"/>
  <c r="AC472" i="4"/>
  <c r="AC473" i="4"/>
  <c r="AC474" i="4"/>
  <c r="AC475" i="4"/>
  <c r="AC476" i="4"/>
  <c r="AC477" i="4"/>
  <c r="AC478" i="4"/>
  <c r="AC479" i="4"/>
  <c r="AC480" i="4"/>
  <c r="AC481" i="4"/>
  <c r="AC482" i="4"/>
  <c r="AC483" i="4"/>
  <c r="AC484" i="4"/>
  <c r="AC485" i="4"/>
  <c r="AC486" i="4"/>
  <c r="AC487" i="4"/>
  <c r="AC488" i="4"/>
  <c r="AC489" i="4"/>
  <c r="AC490" i="4"/>
  <c r="AC491" i="4"/>
  <c r="AC492" i="4"/>
  <c r="AC493" i="4"/>
  <c r="AC494" i="4"/>
  <c r="AC495" i="4"/>
  <c r="AC496" i="4"/>
  <c r="AC497" i="4"/>
  <c r="AC498" i="4"/>
  <c r="AC499" i="4"/>
  <c r="AC500" i="4"/>
  <c r="AC501" i="4"/>
  <c r="AC502" i="4"/>
  <c r="AC503" i="4"/>
  <c r="AC504" i="4"/>
  <c r="AC505" i="4"/>
  <c r="AC506" i="4"/>
  <c r="AC507" i="4"/>
  <c r="AC508" i="4"/>
  <c r="AC509" i="4"/>
  <c r="AC510" i="4"/>
  <c r="AC511" i="4"/>
  <c r="AC512" i="4"/>
  <c r="AC513" i="4"/>
  <c r="AC514" i="4"/>
  <c r="AC515" i="4"/>
  <c r="AC516" i="4"/>
  <c r="AC517" i="4"/>
  <c r="AC518" i="4"/>
  <c r="AC519" i="4"/>
  <c r="AC520" i="4"/>
  <c r="AC521" i="4"/>
  <c r="AC522" i="4"/>
  <c r="AC523" i="4"/>
  <c r="AC524" i="4"/>
  <c r="AC525" i="4"/>
  <c r="AC526" i="4"/>
  <c r="AC527" i="4"/>
  <c r="AC528" i="4"/>
  <c r="AC529" i="4"/>
  <c r="AC530" i="4"/>
  <c r="AC531" i="4"/>
  <c r="AC532" i="4"/>
  <c r="AC533" i="4"/>
  <c r="AC534" i="4"/>
  <c r="AC535" i="4"/>
  <c r="AC536" i="4"/>
  <c r="AC537" i="4"/>
  <c r="AC538" i="4"/>
  <c r="AC539" i="4"/>
  <c r="AC540" i="4"/>
  <c r="AC541" i="4"/>
  <c r="AC542" i="4"/>
  <c r="AC543" i="4"/>
  <c r="AC544" i="4"/>
  <c r="AC545" i="4"/>
  <c r="AC546" i="4"/>
  <c r="AC547" i="4"/>
  <c r="AC548" i="4"/>
  <c r="AC549" i="4"/>
  <c r="AC550" i="4"/>
  <c r="AC551" i="4"/>
  <c r="AC552" i="4"/>
  <c r="AC553" i="4"/>
  <c r="AC554" i="4"/>
  <c r="AC555" i="4"/>
  <c r="AC556" i="4"/>
  <c r="AC557" i="4"/>
  <c r="AC558" i="4"/>
  <c r="AC559" i="4"/>
  <c r="AC560" i="4"/>
  <c r="AC561" i="4"/>
  <c r="AC562" i="4"/>
  <c r="AC563" i="4"/>
  <c r="AC564" i="4"/>
  <c r="AC565" i="4"/>
  <c r="AC566" i="4"/>
  <c r="AC567" i="4"/>
  <c r="AC568" i="4"/>
  <c r="AC569" i="4"/>
  <c r="AC570" i="4"/>
  <c r="AC571" i="4"/>
  <c r="AC572" i="4"/>
  <c r="AC573" i="4"/>
  <c r="AC574" i="4"/>
  <c r="AC575" i="4"/>
  <c r="AC576" i="4"/>
  <c r="AC577" i="4"/>
  <c r="AC578" i="4"/>
  <c r="AC579" i="4"/>
  <c r="AC580" i="4"/>
  <c r="AC581" i="4"/>
  <c r="AC582" i="4"/>
  <c r="AC583" i="4"/>
  <c r="AC584" i="4"/>
  <c r="AC585" i="4"/>
  <c r="AC586" i="4"/>
  <c r="AC587" i="4"/>
  <c r="AC588" i="4"/>
  <c r="AC589" i="4"/>
  <c r="AC590" i="4"/>
  <c r="AC591" i="4"/>
  <c r="AC592" i="4"/>
  <c r="AC593" i="4"/>
  <c r="AC594" i="4"/>
  <c r="AC595" i="4"/>
  <c r="AC596" i="4"/>
  <c r="AC597" i="4"/>
  <c r="AC598" i="4"/>
  <c r="AC599" i="4"/>
  <c r="AC600" i="4"/>
  <c r="AC601" i="4"/>
  <c r="AC602" i="4"/>
  <c r="AC603" i="4"/>
  <c r="AC604" i="4"/>
  <c r="AC605" i="4"/>
  <c r="AC606" i="4"/>
  <c r="AC607" i="4"/>
  <c r="AC608" i="4"/>
  <c r="AC609" i="4"/>
  <c r="AC610" i="4"/>
  <c r="AC611" i="4"/>
  <c r="AC612" i="4"/>
  <c r="AC613" i="4"/>
  <c r="AC614" i="4"/>
  <c r="AC615" i="4"/>
  <c r="AC616" i="4"/>
  <c r="AC617" i="4"/>
  <c r="AC618" i="4"/>
  <c r="AC619" i="4"/>
  <c r="AC620" i="4"/>
  <c r="AC621" i="4"/>
  <c r="AC622" i="4"/>
  <c r="AC623" i="4"/>
  <c r="AC624" i="4"/>
  <c r="AC625" i="4"/>
  <c r="AC626" i="4"/>
  <c r="AC627" i="4"/>
  <c r="AC628" i="4"/>
  <c r="AC629" i="4"/>
  <c r="AC630" i="4"/>
  <c r="AC631" i="4"/>
  <c r="AC632" i="4"/>
  <c r="AC633" i="4"/>
  <c r="AC634" i="4"/>
  <c r="AC635" i="4"/>
  <c r="AC636" i="4"/>
  <c r="AC637" i="4"/>
  <c r="AC638" i="4"/>
  <c r="AC639" i="4"/>
  <c r="AC640" i="4"/>
  <c r="AC641" i="4"/>
  <c r="AC642" i="4"/>
  <c r="AC643" i="4"/>
  <c r="AC644" i="4"/>
  <c r="AC645" i="4"/>
  <c r="AC646" i="4"/>
  <c r="AC647" i="4"/>
  <c r="AC648" i="4"/>
  <c r="AC649" i="4"/>
  <c r="AC650" i="4"/>
  <c r="AC651" i="4"/>
  <c r="AC652" i="4"/>
  <c r="AC653" i="4"/>
  <c r="AC654" i="4"/>
  <c r="AC655" i="4"/>
  <c r="AC656" i="4"/>
  <c r="AC657" i="4"/>
  <c r="AC658" i="4"/>
  <c r="AC659" i="4"/>
  <c r="AC660" i="4"/>
  <c r="AC661" i="4"/>
  <c r="AC662" i="4"/>
  <c r="AC663" i="4"/>
  <c r="AC664" i="4"/>
  <c r="AC665" i="4"/>
  <c r="AC666" i="4"/>
  <c r="AC667" i="4"/>
  <c r="AC668" i="4"/>
  <c r="AC669" i="4"/>
  <c r="AC670" i="4"/>
  <c r="AC671" i="4"/>
  <c r="AC672" i="4"/>
  <c r="AC673" i="4"/>
  <c r="AC674" i="4"/>
  <c r="AC675" i="4"/>
  <c r="AC676" i="4"/>
  <c r="AC677" i="4"/>
  <c r="AC678" i="4"/>
  <c r="AC679" i="4"/>
  <c r="AC680" i="4"/>
  <c r="AC681" i="4"/>
  <c r="AC682" i="4"/>
  <c r="AC683" i="4"/>
  <c r="AC684" i="4"/>
  <c r="AC685" i="4"/>
  <c r="AC686" i="4"/>
  <c r="AC687" i="4"/>
  <c r="AC688" i="4"/>
  <c r="AC689" i="4"/>
  <c r="AC690" i="4"/>
  <c r="AC691" i="4"/>
  <c r="AC692" i="4"/>
  <c r="AC693" i="4"/>
  <c r="AC694" i="4"/>
  <c r="AC695" i="4"/>
  <c r="AC696" i="4"/>
  <c r="AC697" i="4"/>
  <c r="AC698" i="4"/>
  <c r="AC699" i="4"/>
  <c r="AC700" i="4"/>
  <c r="AC701" i="4"/>
  <c r="AC702" i="4"/>
  <c r="AC703" i="4"/>
  <c r="AC704" i="4"/>
  <c r="AC705" i="4"/>
  <c r="AC706" i="4"/>
  <c r="AC707" i="4"/>
  <c r="AC708" i="4"/>
  <c r="AC709" i="4"/>
  <c r="AC710" i="4"/>
  <c r="AC711" i="4"/>
  <c r="AC712" i="4"/>
  <c r="AC713" i="4"/>
  <c r="AC714" i="4"/>
  <c r="AC715" i="4"/>
  <c r="AC716" i="4"/>
  <c r="AC717" i="4"/>
  <c r="AC718" i="4"/>
  <c r="AC719" i="4"/>
  <c r="AC720" i="4"/>
  <c r="AC721" i="4"/>
  <c r="AC722" i="4"/>
  <c r="AC723" i="4"/>
  <c r="AC724" i="4"/>
  <c r="AC725" i="4"/>
  <c r="AC726" i="4"/>
  <c r="AC727" i="4"/>
  <c r="AC728" i="4"/>
  <c r="AC729" i="4"/>
  <c r="AC730" i="4"/>
  <c r="AC731" i="4"/>
  <c r="AC732" i="4"/>
  <c r="AC733" i="4"/>
  <c r="AC734" i="4"/>
  <c r="AC735" i="4"/>
  <c r="AC736" i="4"/>
  <c r="AC737" i="4"/>
  <c r="AC738" i="4"/>
  <c r="AC739" i="4"/>
  <c r="AC740" i="4"/>
  <c r="AC741" i="4"/>
  <c r="AC742" i="4"/>
  <c r="AC743" i="4"/>
  <c r="AC744" i="4"/>
  <c r="AC745" i="4"/>
  <c r="AC746" i="4"/>
  <c r="AC747" i="4"/>
  <c r="AC748" i="4"/>
  <c r="AC749" i="4"/>
  <c r="AC750" i="4"/>
  <c r="AC751" i="4"/>
  <c r="AC752" i="4"/>
  <c r="AC753" i="4"/>
  <c r="AC754" i="4"/>
  <c r="AC755" i="4"/>
  <c r="AC756" i="4"/>
  <c r="AC757" i="4"/>
  <c r="AC758" i="4"/>
  <c r="AC759" i="4"/>
  <c r="AC760" i="4"/>
  <c r="AC761" i="4"/>
  <c r="AC762" i="4"/>
  <c r="AC763" i="4"/>
  <c r="AC764" i="4"/>
  <c r="AC765" i="4"/>
  <c r="AC766" i="4"/>
  <c r="AC767" i="4"/>
  <c r="AC768" i="4"/>
  <c r="AC769" i="4"/>
  <c r="AC770" i="4"/>
  <c r="AC771" i="4"/>
  <c r="AC772" i="4"/>
  <c r="AC773" i="4"/>
  <c r="AC774" i="4"/>
  <c r="AC775" i="4"/>
  <c r="AC776" i="4"/>
  <c r="AC777" i="4"/>
  <c r="AC778" i="4"/>
  <c r="AC779" i="4"/>
  <c r="AC780" i="4"/>
  <c r="AC781" i="4"/>
  <c r="AC782" i="4"/>
  <c r="AC783" i="4"/>
  <c r="AC784" i="4"/>
  <c r="AC785" i="4"/>
  <c r="AC786" i="4"/>
  <c r="AC787" i="4"/>
  <c r="AC788" i="4"/>
  <c r="AC789" i="4"/>
  <c r="AC790" i="4"/>
  <c r="AC791" i="4"/>
  <c r="AC792" i="4"/>
  <c r="AC793" i="4"/>
  <c r="AC794" i="4"/>
  <c r="AC795" i="4"/>
  <c r="AC796" i="4"/>
  <c r="AC797" i="4"/>
  <c r="AC798" i="4"/>
  <c r="AC799" i="4"/>
  <c r="AC800" i="4"/>
  <c r="AC801" i="4"/>
  <c r="AC802" i="4"/>
  <c r="AC803" i="4"/>
  <c r="AC804" i="4"/>
  <c r="AC805" i="4"/>
  <c r="AC806" i="4"/>
  <c r="AC807" i="4"/>
  <c r="AC808" i="4"/>
  <c r="AC809" i="4"/>
  <c r="AC810" i="4"/>
  <c r="AC811" i="4"/>
  <c r="AC812" i="4"/>
  <c r="AC813" i="4"/>
  <c r="AC814" i="4"/>
  <c r="AC815" i="4"/>
  <c r="AC816" i="4"/>
  <c r="AC817" i="4"/>
  <c r="AC818" i="4"/>
  <c r="AC819" i="4"/>
  <c r="AC820" i="4"/>
  <c r="AC821" i="4"/>
  <c r="AC822" i="4"/>
  <c r="AC823" i="4"/>
  <c r="AC824" i="4"/>
  <c r="AC825" i="4"/>
  <c r="AC826" i="4"/>
  <c r="AC827" i="4"/>
  <c r="AC828" i="4"/>
  <c r="AC829" i="4"/>
  <c r="AC830" i="4"/>
  <c r="AC831" i="4"/>
  <c r="AC832" i="4"/>
  <c r="AC833" i="4"/>
  <c r="AC834" i="4"/>
  <c r="AC835" i="4"/>
  <c r="AC836" i="4"/>
  <c r="AC837" i="4"/>
  <c r="AC838" i="4"/>
  <c r="AC839" i="4"/>
  <c r="AC840" i="4"/>
  <c r="AC841" i="4"/>
  <c r="AC842" i="4"/>
  <c r="AC843" i="4"/>
  <c r="AC844" i="4"/>
  <c r="AC845" i="4"/>
  <c r="AC846" i="4"/>
  <c r="AC847" i="4"/>
  <c r="AC848" i="4"/>
  <c r="AC849" i="4"/>
  <c r="AC850" i="4"/>
  <c r="AC851" i="4"/>
  <c r="AC852" i="4"/>
  <c r="AC853" i="4"/>
  <c r="AC854" i="4"/>
  <c r="AC855" i="4"/>
  <c r="AC856" i="4"/>
  <c r="AC857" i="4"/>
  <c r="AC858" i="4"/>
  <c r="AC859" i="4"/>
  <c r="AC860" i="4"/>
  <c r="AC861" i="4"/>
  <c r="AC862" i="4"/>
  <c r="AC863" i="4"/>
  <c r="AC864" i="4"/>
  <c r="AC865" i="4"/>
  <c r="AC866" i="4"/>
  <c r="AC867" i="4"/>
  <c r="AC868" i="4"/>
  <c r="AC869" i="4"/>
  <c r="AC870" i="4"/>
  <c r="AC871" i="4"/>
  <c r="AC872" i="4"/>
  <c r="AC873" i="4"/>
  <c r="AC874" i="4"/>
  <c r="AC875" i="4"/>
  <c r="AC876" i="4"/>
  <c r="AC877" i="4"/>
  <c r="AC878" i="4"/>
  <c r="AC879" i="4"/>
  <c r="AC880" i="4"/>
  <c r="AC881" i="4"/>
  <c r="AC882" i="4"/>
  <c r="AC883" i="4"/>
  <c r="AC884" i="4"/>
  <c r="AC885" i="4"/>
  <c r="AC886" i="4"/>
  <c r="AC887" i="4"/>
  <c r="AC888" i="4"/>
  <c r="AC889" i="4"/>
  <c r="AC890" i="4"/>
  <c r="AC891" i="4"/>
  <c r="AC892" i="4"/>
  <c r="AC893" i="4"/>
  <c r="AC894" i="4"/>
  <c r="AC895" i="4"/>
  <c r="AC896" i="4"/>
  <c r="AC897" i="4"/>
  <c r="AC898" i="4"/>
  <c r="AC899" i="4"/>
  <c r="AC900" i="4"/>
  <c r="AC901" i="4"/>
  <c r="AC902" i="4"/>
  <c r="AC903" i="4"/>
  <c r="AC904" i="4"/>
  <c r="AC905" i="4"/>
  <c r="AC906" i="4"/>
  <c r="AC907" i="4"/>
  <c r="AC908" i="4"/>
  <c r="AC909" i="4"/>
  <c r="AC910" i="4"/>
  <c r="AC911" i="4"/>
  <c r="AC912" i="4"/>
  <c r="AC913" i="4"/>
  <c r="AC914" i="4"/>
  <c r="AC915" i="4"/>
  <c r="AC916" i="4"/>
  <c r="AC917" i="4"/>
  <c r="AC918" i="4"/>
  <c r="AC919" i="4"/>
  <c r="AC920" i="4"/>
  <c r="AC921" i="4"/>
  <c r="AC922" i="4"/>
  <c r="AC923" i="4"/>
  <c r="AC924" i="4"/>
  <c r="AC925" i="4"/>
  <c r="AC926" i="4"/>
  <c r="AC927" i="4"/>
  <c r="AC928" i="4"/>
  <c r="AC929" i="4"/>
  <c r="AC930" i="4"/>
  <c r="AC931" i="4"/>
  <c r="AC932" i="4"/>
  <c r="AC933" i="4"/>
  <c r="AC934" i="4"/>
  <c r="AC935" i="4"/>
  <c r="AC936" i="4"/>
  <c r="AC937" i="4"/>
  <c r="AC938" i="4"/>
  <c r="AC939" i="4"/>
  <c r="AC940" i="4"/>
  <c r="AC941" i="4"/>
  <c r="AC942" i="4"/>
  <c r="AC943" i="4"/>
  <c r="AC944" i="4"/>
  <c r="AC945" i="4"/>
  <c r="AC946" i="4"/>
  <c r="AC947" i="4"/>
  <c r="AC948" i="4"/>
  <c r="AC949" i="4"/>
  <c r="AC950" i="4"/>
  <c r="AC951" i="4"/>
  <c r="AC952" i="4"/>
  <c r="AC953" i="4"/>
  <c r="AC954" i="4"/>
  <c r="AC955" i="4"/>
  <c r="AC956" i="4"/>
  <c r="AC957" i="4"/>
  <c r="AC958" i="4"/>
  <c r="AC959" i="4"/>
  <c r="AC960" i="4"/>
  <c r="AC961" i="4"/>
  <c r="AC962" i="4"/>
  <c r="AC963" i="4"/>
  <c r="AC964" i="4"/>
  <c r="AC965" i="4"/>
  <c r="AC966" i="4"/>
  <c r="AC967" i="4"/>
  <c r="AC968" i="4"/>
  <c r="AC969" i="4"/>
  <c r="AC970" i="4"/>
  <c r="AC971" i="4"/>
  <c r="AC972" i="4"/>
  <c r="AC973" i="4"/>
  <c r="AC974" i="4"/>
  <c r="AC975" i="4"/>
  <c r="AC976" i="4"/>
  <c r="AC977" i="4"/>
  <c r="AC978" i="4"/>
  <c r="AC979" i="4"/>
  <c r="AC980" i="4"/>
  <c r="AC981" i="4"/>
  <c r="AC982" i="4"/>
  <c r="AC983" i="4"/>
  <c r="AC984" i="4"/>
  <c r="AC985" i="4"/>
  <c r="AC986" i="4"/>
  <c r="AC987" i="4"/>
  <c r="AC988" i="4"/>
  <c r="AC989" i="4"/>
  <c r="AC990" i="4"/>
  <c r="AC991" i="4"/>
  <c r="AC992" i="4"/>
  <c r="AC993" i="4"/>
  <c r="AC994" i="4"/>
  <c r="AC995" i="4"/>
  <c r="AC996" i="4"/>
  <c r="AC997" i="4"/>
  <c r="AC998" i="4"/>
  <c r="AC999" i="4"/>
  <c r="AC1000" i="4"/>
  <c r="AC1001" i="4"/>
  <c r="AC1002" i="4"/>
  <c r="AC1003" i="4"/>
  <c r="AC1004" i="4"/>
  <c r="AB964" i="4"/>
  <c r="AB965" i="4"/>
  <c r="AB966" i="4" s="1"/>
  <c r="AB967" i="4" s="1"/>
  <c r="AB968" i="4" s="1"/>
  <c r="AB969" i="4" s="1"/>
  <c r="AB970" i="4" s="1"/>
  <c r="AB971" i="4" s="1"/>
  <c r="AB972" i="4" s="1"/>
  <c r="AB973" i="4" s="1"/>
  <c r="AB974" i="4" s="1"/>
  <c r="AB975" i="4" s="1"/>
  <c r="AB976" i="4" s="1"/>
  <c r="AB977" i="4" s="1"/>
  <c r="AB978" i="4" s="1"/>
  <c r="AB979" i="4" s="1"/>
  <c r="AB980" i="4" s="1"/>
  <c r="AB981" i="4" s="1"/>
  <c r="AB982" i="4" s="1"/>
  <c r="AB983" i="4" s="1"/>
  <c r="AB984" i="4" s="1"/>
  <c r="AB985" i="4" s="1"/>
  <c r="AB986" i="4" s="1"/>
  <c r="AB987" i="4" s="1"/>
  <c r="AB988" i="4" s="1"/>
  <c r="AB989" i="4" s="1"/>
  <c r="AB990" i="4" s="1"/>
  <c r="AB991" i="4" s="1"/>
  <c r="AB992" i="4" s="1"/>
  <c r="AB993" i="4" s="1"/>
  <c r="AB994" i="4" s="1"/>
  <c r="AB995" i="4" s="1"/>
  <c r="AB996" i="4" s="1"/>
  <c r="AB997" i="4" s="1"/>
  <c r="AB998" i="4" s="1"/>
  <c r="AB999" i="4" s="1"/>
  <c r="AB1000" i="4" s="1"/>
  <c r="AB1001" i="4" s="1"/>
  <c r="AB1002" i="4" s="1"/>
  <c r="AB1003" i="4" s="1"/>
  <c r="AB1004" i="4" s="1"/>
  <c r="AB951" i="4"/>
  <c r="AB952" i="4"/>
  <c r="AB953" i="4"/>
  <c r="AB954" i="4" s="1"/>
  <c r="AB955" i="4" s="1"/>
  <c r="AB956" i="4" s="1"/>
  <c r="AB957" i="4" s="1"/>
  <c r="AB958" i="4" s="1"/>
  <c r="AB959" i="4" s="1"/>
  <c r="AB960" i="4" s="1"/>
  <c r="AB961" i="4" s="1"/>
  <c r="AB962" i="4" s="1"/>
  <c r="AB963" i="4" s="1"/>
  <c r="AB385" i="4"/>
  <c r="AB386" i="4"/>
  <c r="AB387" i="4"/>
  <c r="AB388" i="4" s="1"/>
  <c r="AB389" i="4" s="1"/>
  <c r="AB390" i="4" s="1"/>
  <c r="AB391" i="4" s="1"/>
  <c r="AB392" i="4" s="1"/>
  <c r="AB393" i="4" s="1"/>
  <c r="AB394" i="4" s="1"/>
  <c r="AB395" i="4" s="1"/>
  <c r="AB396" i="4" s="1"/>
  <c r="AB397" i="4" s="1"/>
  <c r="AB398" i="4" s="1"/>
  <c r="AB399" i="4" s="1"/>
  <c r="AB400" i="4" s="1"/>
  <c r="AB401" i="4" s="1"/>
  <c r="AB402" i="4" s="1"/>
  <c r="AB403" i="4" s="1"/>
  <c r="AB404" i="4" s="1"/>
  <c r="AB405" i="4" s="1"/>
  <c r="AB406" i="4" s="1"/>
  <c r="AB407" i="4" s="1"/>
  <c r="AB408" i="4" s="1"/>
  <c r="AB409" i="4" s="1"/>
  <c r="AB410" i="4" s="1"/>
  <c r="AB411" i="4" s="1"/>
  <c r="AB412" i="4" s="1"/>
  <c r="AB413" i="4" s="1"/>
  <c r="AB414" i="4" s="1"/>
  <c r="AB415" i="4" s="1"/>
  <c r="AB416" i="4" s="1"/>
  <c r="AB417" i="4" s="1"/>
  <c r="AB418" i="4" s="1"/>
  <c r="AB419" i="4" s="1"/>
  <c r="AB420" i="4" s="1"/>
  <c r="AB421" i="4" s="1"/>
  <c r="AB422" i="4" s="1"/>
  <c r="AB423" i="4" s="1"/>
  <c r="AB424" i="4" s="1"/>
  <c r="AB425" i="4" s="1"/>
  <c r="AB426" i="4" s="1"/>
  <c r="AB427" i="4" s="1"/>
  <c r="AB428" i="4" s="1"/>
  <c r="AB429" i="4" s="1"/>
  <c r="AB430" i="4" s="1"/>
  <c r="AB431" i="4" s="1"/>
  <c r="AB432" i="4" s="1"/>
  <c r="AB433" i="4" s="1"/>
  <c r="AB434" i="4" s="1"/>
  <c r="AB435" i="4" s="1"/>
  <c r="AB436" i="4" s="1"/>
  <c r="AB437" i="4" s="1"/>
  <c r="AB438" i="4" s="1"/>
  <c r="AB439" i="4" s="1"/>
  <c r="AB440" i="4" s="1"/>
  <c r="AB441" i="4" s="1"/>
  <c r="AB442" i="4" s="1"/>
  <c r="AB443" i="4" s="1"/>
  <c r="AB444" i="4" s="1"/>
  <c r="AB445" i="4" s="1"/>
  <c r="AB446" i="4" s="1"/>
  <c r="AB447" i="4" s="1"/>
  <c r="AB448" i="4" s="1"/>
  <c r="AB449" i="4" s="1"/>
  <c r="AB450" i="4" s="1"/>
  <c r="AB451" i="4" s="1"/>
  <c r="AB452" i="4" s="1"/>
  <c r="AB453" i="4" s="1"/>
  <c r="AB454" i="4" s="1"/>
  <c r="AB455" i="4" s="1"/>
  <c r="AB456" i="4" s="1"/>
  <c r="AB457" i="4" s="1"/>
  <c r="AB458" i="4" s="1"/>
  <c r="AB459" i="4" s="1"/>
  <c r="AB460" i="4" s="1"/>
  <c r="AB461" i="4" s="1"/>
  <c r="AB462" i="4" s="1"/>
  <c r="AB463" i="4" s="1"/>
  <c r="AB464" i="4" s="1"/>
  <c r="AB465" i="4" s="1"/>
  <c r="AB466" i="4" s="1"/>
  <c r="AB467" i="4" s="1"/>
  <c r="AB468" i="4" s="1"/>
  <c r="AB469" i="4" s="1"/>
  <c r="AB470" i="4" s="1"/>
  <c r="AB471" i="4" s="1"/>
  <c r="AB472" i="4" s="1"/>
  <c r="AB473" i="4" s="1"/>
  <c r="AB474" i="4" s="1"/>
  <c r="AB475" i="4" s="1"/>
  <c r="AB476" i="4" s="1"/>
  <c r="AB477" i="4" s="1"/>
  <c r="AB478" i="4" s="1"/>
  <c r="AB479" i="4" s="1"/>
  <c r="AB480" i="4" s="1"/>
  <c r="AB481" i="4" s="1"/>
  <c r="AB482" i="4" s="1"/>
  <c r="AB483" i="4" s="1"/>
  <c r="AB484" i="4" s="1"/>
  <c r="AB485" i="4" s="1"/>
  <c r="AB486" i="4" s="1"/>
  <c r="AB487" i="4" s="1"/>
  <c r="AB488" i="4" s="1"/>
  <c r="AB489" i="4" s="1"/>
  <c r="AB490" i="4" s="1"/>
  <c r="AB491" i="4" s="1"/>
  <c r="AB492" i="4" s="1"/>
  <c r="AB493" i="4" s="1"/>
  <c r="AB494" i="4" s="1"/>
  <c r="AB495" i="4" s="1"/>
  <c r="AB496" i="4" s="1"/>
  <c r="AB497" i="4" s="1"/>
  <c r="AB498" i="4" s="1"/>
  <c r="AB499" i="4" s="1"/>
  <c r="AB500" i="4" s="1"/>
  <c r="AB501" i="4" s="1"/>
  <c r="AB502" i="4" s="1"/>
  <c r="AB503" i="4" s="1"/>
  <c r="AB504" i="4" s="1"/>
  <c r="AB505" i="4" s="1"/>
  <c r="AB506" i="4" s="1"/>
  <c r="AB507" i="4" s="1"/>
  <c r="AB508" i="4" s="1"/>
  <c r="AB509" i="4" s="1"/>
  <c r="AB510" i="4" s="1"/>
  <c r="AB511" i="4" s="1"/>
  <c r="AB512" i="4" s="1"/>
  <c r="AB513" i="4" s="1"/>
  <c r="AB514" i="4" s="1"/>
  <c r="AB515" i="4" s="1"/>
  <c r="AB516" i="4" s="1"/>
  <c r="AB517" i="4" s="1"/>
  <c r="AB518" i="4" s="1"/>
  <c r="AB519" i="4" s="1"/>
  <c r="AB520" i="4" s="1"/>
  <c r="AB521" i="4" s="1"/>
  <c r="AB522" i="4" s="1"/>
  <c r="AB523" i="4" s="1"/>
  <c r="AB524" i="4" s="1"/>
  <c r="AB525" i="4" s="1"/>
  <c r="AB526" i="4" s="1"/>
  <c r="AB527" i="4" s="1"/>
  <c r="AB528" i="4" s="1"/>
  <c r="AB529" i="4" s="1"/>
  <c r="AB530" i="4" s="1"/>
  <c r="AB531" i="4" s="1"/>
  <c r="AB532" i="4" s="1"/>
  <c r="AB533" i="4" s="1"/>
  <c r="AB534" i="4" s="1"/>
  <c r="AB535" i="4" s="1"/>
  <c r="AB536" i="4" s="1"/>
  <c r="AB537" i="4" s="1"/>
  <c r="AB538" i="4" s="1"/>
  <c r="AB539" i="4" s="1"/>
  <c r="AB540" i="4" s="1"/>
  <c r="AB541" i="4" s="1"/>
  <c r="AB542" i="4" s="1"/>
  <c r="AB543" i="4" s="1"/>
  <c r="AB544" i="4" s="1"/>
  <c r="AB545" i="4" s="1"/>
  <c r="AB546" i="4" s="1"/>
  <c r="AB547" i="4" s="1"/>
  <c r="AB548" i="4" s="1"/>
  <c r="AB549" i="4" s="1"/>
  <c r="AB550" i="4" s="1"/>
  <c r="AB551" i="4" s="1"/>
  <c r="AB552" i="4" s="1"/>
  <c r="AB553" i="4" s="1"/>
  <c r="AB554" i="4" s="1"/>
  <c r="AB555" i="4" s="1"/>
  <c r="AB556" i="4" s="1"/>
  <c r="AB557" i="4" s="1"/>
  <c r="AB558" i="4" s="1"/>
  <c r="AB559" i="4" s="1"/>
  <c r="AB560" i="4" s="1"/>
  <c r="AB561" i="4" s="1"/>
  <c r="AB562" i="4" s="1"/>
  <c r="AB563" i="4" s="1"/>
  <c r="AB564" i="4" s="1"/>
  <c r="AB565" i="4" s="1"/>
  <c r="AB566" i="4" s="1"/>
  <c r="AB567" i="4" s="1"/>
  <c r="AB568" i="4" s="1"/>
  <c r="AB569" i="4" s="1"/>
  <c r="AB570" i="4" s="1"/>
  <c r="AB571" i="4" s="1"/>
  <c r="AB572" i="4" s="1"/>
  <c r="AB573" i="4" s="1"/>
  <c r="AB574" i="4" s="1"/>
  <c r="AB575" i="4" s="1"/>
  <c r="AB576" i="4" s="1"/>
  <c r="AB577" i="4" s="1"/>
  <c r="AB578" i="4" s="1"/>
  <c r="AB579" i="4" s="1"/>
  <c r="AB580" i="4" s="1"/>
  <c r="AB581" i="4" s="1"/>
  <c r="AB582" i="4" s="1"/>
  <c r="AB583" i="4" s="1"/>
  <c r="AB584" i="4" s="1"/>
  <c r="AB585" i="4" s="1"/>
  <c r="AB586" i="4" s="1"/>
  <c r="AB587" i="4" s="1"/>
  <c r="AB588" i="4" s="1"/>
  <c r="AB589" i="4" s="1"/>
  <c r="AB590" i="4" s="1"/>
  <c r="AB591" i="4" s="1"/>
  <c r="AB592" i="4" s="1"/>
  <c r="AB593" i="4" s="1"/>
  <c r="AB594" i="4" s="1"/>
  <c r="AB595" i="4" s="1"/>
  <c r="AB596" i="4" s="1"/>
  <c r="AB597" i="4" s="1"/>
  <c r="AB598" i="4" s="1"/>
  <c r="AB599" i="4" s="1"/>
  <c r="AB600" i="4" s="1"/>
  <c r="AB601" i="4" s="1"/>
  <c r="AB602" i="4" s="1"/>
  <c r="AB603" i="4" s="1"/>
  <c r="AB604" i="4" s="1"/>
  <c r="AB605" i="4" s="1"/>
  <c r="AB606" i="4" s="1"/>
  <c r="AB607" i="4" s="1"/>
  <c r="AB608" i="4" s="1"/>
  <c r="AB609" i="4" s="1"/>
  <c r="AB610" i="4" s="1"/>
  <c r="AB611" i="4" s="1"/>
  <c r="AB612" i="4" s="1"/>
  <c r="AB613" i="4" s="1"/>
  <c r="AB614" i="4" s="1"/>
  <c r="AB615" i="4" s="1"/>
  <c r="AB616" i="4" s="1"/>
  <c r="AB617" i="4" s="1"/>
  <c r="AB618" i="4" s="1"/>
  <c r="AB619" i="4" s="1"/>
  <c r="AB620" i="4" s="1"/>
  <c r="AB621" i="4" s="1"/>
  <c r="AB622" i="4" s="1"/>
  <c r="AB623" i="4" s="1"/>
  <c r="AB624" i="4" s="1"/>
  <c r="AB625" i="4" s="1"/>
  <c r="AB626" i="4" s="1"/>
  <c r="AB627" i="4" s="1"/>
  <c r="AB628" i="4" s="1"/>
  <c r="AB629" i="4" s="1"/>
  <c r="AB630" i="4" s="1"/>
  <c r="AB631" i="4" s="1"/>
  <c r="AB632" i="4" s="1"/>
  <c r="AB633" i="4" s="1"/>
  <c r="AB634" i="4" s="1"/>
  <c r="AB635" i="4" s="1"/>
  <c r="AB636" i="4" s="1"/>
  <c r="AB637" i="4" s="1"/>
  <c r="AB638" i="4" s="1"/>
  <c r="AB639" i="4" s="1"/>
  <c r="AB640" i="4" s="1"/>
  <c r="AB641" i="4" s="1"/>
  <c r="AB642" i="4" s="1"/>
  <c r="AB643" i="4" s="1"/>
  <c r="AB644" i="4" s="1"/>
  <c r="AB645" i="4" s="1"/>
  <c r="AB646" i="4" s="1"/>
  <c r="AB647" i="4" s="1"/>
  <c r="AB648" i="4" s="1"/>
  <c r="AB649" i="4" s="1"/>
  <c r="AB650" i="4" s="1"/>
  <c r="AB651" i="4" s="1"/>
  <c r="AB652" i="4" s="1"/>
  <c r="AB653" i="4" s="1"/>
  <c r="AB654" i="4" s="1"/>
  <c r="AB655" i="4" s="1"/>
  <c r="AB656" i="4" s="1"/>
  <c r="AB657" i="4" s="1"/>
  <c r="AB658" i="4" s="1"/>
  <c r="AB659" i="4" s="1"/>
  <c r="AB660" i="4" s="1"/>
  <c r="AB661" i="4" s="1"/>
  <c r="AB662" i="4" s="1"/>
  <c r="AB663" i="4" s="1"/>
  <c r="AB664" i="4" s="1"/>
  <c r="AB665" i="4" s="1"/>
  <c r="AB666" i="4" s="1"/>
  <c r="AB667" i="4" s="1"/>
  <c r="AB668" i="4" s="1"/>
  <c r="AB669" i="4" s="1"/>
  <c r="AB670" i="4" s="1"/>
  <c r="AB671" i="4" s="1"/>
  <c r="AB672" i="4" s="1"/>
  <c r="AB673" i="4" s="1"/>
  <c r="AB674" i="4" s="1"/>
  <c r="AB675" i="4" s="1"/>
  <c r="AB676" i="4" s="1"/>
  <c r="AB677" i="4" s="1"/>
  <c r="AB678" i="4" s="1"/>
  <c r="AB679" i="4" s="1"/>
  <c r="AB680" i="4" s="1"/>
  <c r="AB681" i="4" s="1"/>
  <c r="AB682" i="4" s="1"/>
  <c r="AB683" i="4" s="1"/>
  <c r="AB684" i="4" s="1"/>
  <c r="AB685" i="4" s="1"/>
  <c r="AB686" i="4" s="1"/>
  <c r="AB687" i="4" s="1"/>
  <c r="AB688" i="4" s="1"/>
  <c r="AB689" i="4" s="1"/>
  <c r="AB690" i="4" s="1"/>
  <c r="AB691" i="4" s="1"/>
  <c r="AB692" i="4" s="1"/>
  <c r="AB693" i="4" s="1"/>
  <c r="AB694" i="4" s="1"/>
  <c r="AB695" i="4" s="1"/>
  <c r="AB696" i="4" s="1"/>
  <c r="AB697" i="4" s="1"/>
  <c r="AB698" i="4" s="1"/>
  <c r="AB699" i="4" s="1"/>
  <c r="AB700" i="4" s="1"/>
  <c r="AB701" i="4" s="1"/>
  <c r="AB702" i="4" s="1"/>
  <c r="AB703" i="4" s="1"/>
  <c r="AB704" i="4" s="1"/>
  <c r="AB705" i="4" s="1"/>
  <c r="AB706" i="4" s="1"/>
  <c r="AB707" i="4" s="1"/>
  <c r="AB708" i="4" s="1"/>
  <c r="AB709" i="4" s="1"/>
  <c r="AB710" i="4" s="1"/>
  <c r="AB711" i="4" s="1"/>
  <c r="AB712" i="4" s="1"/>
  <c r="AB713" i="4" s="1"/>
  <c r="AB714" i="4" s="1"/>
  <c r="AB715" i="4" s="1"/>
  <c r="AB716" i="4" s="1"/>
  <c r="AB717" i="4" s="1"/>
  <c r="AB718" i="4" s="1"/>
  <c r="AB719" i="4" s="1"/>
  <c r="AB720" i="4" s="1"/>
  <c r="AB721" i="4" s="1"/>
  <c r="AB722" i="4" s="1"/>
  <c r="AB723" i="4" s="1"/>
  <c r="AB724" i="4" s="1"/>
  <c r="AB725" i="4" s="1"/>
  <c r="AB726" i="4" s="1"/>
  <c r="AB727" i="4" s="1"/>
  <c r="AB728" i="4" s="1"/>
  <c r="AB729" i="4" s="1"/>
  <c r="AB730" i="4" s="1"/>
  <c r="AB731" i="4" s="1"/>
  <c r="AB732" i="4" s="1"/>
  <c r="AB733" i="4" s="1"/>
  <c r="AB734" i="4" s="1"/>
  <c r="AB735" i="4" s="1"/>
  <c r="AB736" i="4" s="1"/>
  <c r="AB737" i="4" s="1"/>
  <c r="AB738" i="4" s="1"/>
  <c r="AB739" i="4" s="1"/>
  <c r="AB740" i="4" s="1"/>
  <c r="AB741" i="4" s="1"/>
  <c r="AB742" i="4" s="1"/>
  <c r="AB743" i="4" s="1"/>
  <c r="AB744" i="4" s="1"/>
  <c r="AB745" i="4" s="1"/>
  <c r="AB746" i="4" s="1"/>
  <c r="AB747" i="4" s="1"/>
  <c r="AB748" i="4" s="1"/>
  <c r="AB749" i="4" s="1"/>
  <c r="AB750" i="4" s="1"/>
  <c r="AB751" i="4" s="1"/>
  <c r="AB752" i="4" s="1"/>
  <c r="AB753" i="4" s="1"/>
  <c r="AB754" i="4" s="1"/>
  <c r="AB755" i="4" s="1"/>
  <c r="AB756" i="4" s="1"/>
  <c r="AB757" i="4" s="1"/>
  <c r="AB758" i="4" s="1"/>
  <c r="AB759" i="4" s="1"/>
  <c r="AB760" i="4" s="1"/>
  <c r="AB761" i="4" s="1"/>
  <c r="AB762" i="4" s="1"/>
  <c r="AB763" i="4" s="1"/>
  <c r="AB764" i="4" s="1"/>
  <c r="AB765" i="4" s="1"/>
  <c r="AB766" i="4" s="1"/>
  <c r="AB767" i="4" s="1"/>
  <c r="AB768" i="4" s="1"/>
  <c r="AB769" i="4" s="1"/>
  <c r="AB770" i="4" s="1"/>
  <c r="AB771" i="4" s="1"/>
  <c r="AB772" i="4" s="1"/>
  <c r="AB773" i="4" s="1"/>
  <c r="AB774" i="4" s="1"/>
  <c r="AB775" i="4" s="1"/>
  <c r="AB776" i="4" s="1"/>
  <c r="AB777" i="4" s="1"/>
  <c r="AB778" i="4" s="1"/>
  <c r="AB779" i="4" s="1"/>
  <c r="AB780" i="4" s="1"/>
  <c r="AB781" i="4" s="1"/>
  <c r="AB782" i="4" s="1"/>
  <c r="AB783" i="4" s="1"/>
  <c r="AB784" i="4" s="1"/>
  <c r="AB785" i="4" s="1"/>
  <c r="AB786" i="4" s="1"/>
  <c r="AB787" i="4" s="1"/>
  <c r="AB788" i="4" s="1"/>
  <c r="AB789" i="4" s="1"/>
  <c r="AB790" i="4" s="1"/>
  <c r="AB791" i="4" s="1"/>
  <c r="AB792" i="4" s="1"/>
  <c r="AB793" i="4" s="1"/>
  <c r="AB794" i="4" s="1"/>
  <c r="AB795" i="4" s="1"/>
  <c r="AB796" i="4" s="1"/>
  <c r="AB797" i="4" s="1"/>
  <c r="AB798" i="4" s="1"/>
  <c r="AB799" i="4" s="1"/>
  <c r="AB800" i="4" s="1"/>
  <c r="AB801" i="4" s="1"/>
  <c r="AB802" i="4" s="1"/>
  <c r="AB803" i="4" s="1"/>
  <c r="AB804" i="4" s="1"/>
  <c r="AB805" i="4" s="1"/>
  <c r="AB806" i="4" s="1"/>
  <c r="AB807" i="4" s="1"/>
  <c r="AB808" i="4" s="1"/>
  <c r="AB809" i="4" s="1"/>
  <c r="AB810" i="4" s="1"/>
  <c r="AB811" i="4" s="1"/>
  <c r="AB812" i="4" s="1"/>
  <c r="AB813" i="4" s="1"/>
  <c r="AB814" i="4" s="1"/>
  <c r="AB815" i="4" s="1"/>
  <c r="AB816" i="4" s="1"/>
  <c r="AB817" i="4" s="1"/>
  <c r="AB818" i="4" s="1"/>
  <c r="AB819" i="4" s="1"/>
  <c r="AB820" i="4" s="1"/>
  <c r="AB821" i="4" s="1"/>
  <c r="AB822" i="4" s="1"/>
  <c r="AB823" i="4" s="1"/>
  <c r="AB824" i="4" s="1"/>
  <c r="AB825" i="4" s="1"/>
  <c r="AB826" i="4" s="1"/>
  <c r="AB827" i="4" s="1"/>
  <c r="AB828" i="4" s="1"/>
  <c r="AB829" i="4" s="1"/>
  <c r="AB830" i="4" s="1"/>
  <c r="AB831" i="4" s="1"/>
  <c r="AB832" i="4" s="1"/>
  <c r="AB833" i="4" s="1"/>
  <c r="AB834" i="4" s="1"/>
  <c r="AB835" i="4" s="1"/>
  <c r="AB836" i="4" s="1"/>
  <c r="AB837" i="4" s="1"/>
  <c r="AB838" i="4" s="1"/>
  <c r="AB839" i="4" s="1"/>
  <c r="AB840" i="4" s="1"/>
  <c r="AB841" i="4" s="1"/>
  <c r="AB842" i="4" s="1"/>
  <c r="AB843" i="4" s="1"/>
  <c r="AB844" i="4" s="1"/>
  <c r="AB845" i="4" s="1"/>
  <c r="AB846" i="4" s="1"/>
  <c r="AB847" i="4" s="1"/>
  <c r="AB848" i="4" s="1"/>
  <c r="AB849" i="4" s="1"/>
  <c r="AB850" i="4" s="1"/>
  <c r="AB851" i="4" s="1"/>
  <c r="AB852" i="4" s="1"/>
  <c r="AB853" i="4" s="1"/>
  <c r="AB854" i="4" s="1"/>
  <c r="AB855" i="4" s="1"/>
  <c r="AB856" i="4" s="1"/>
  <c r="AB857" i="4" s="1"/>
  <c r="AB858" i="4" s="1"/>
  <c r="AB859" i="4" s="1"/>
  <c r="AB860" i="4" s="1"/>
  <c r="AB861" i="4" s="1"/>
  <c r="AB862" i="4" s="1"/>
  <c r="AB863" i="4" s="1"/>
  <c r="AB864" i="4" s="1"/>
  <c r="AB865" i="4" s="1"/>
  <c r="AB866" i="4" s="1"/>
  <c r="AB867" i="4" s="1"/>
  <c r="AB868" i="4" s="1"/>
  <c r="AB869" i="4" s="1"/>
  <c r="AB870" i="4" s="1"/>
  <c r="AB871" i="4" s="1"/>
  <c r="AB872" i="4" s="1"/>
  <c r="AB873" i="4" s="1"/>
  <c r="AB874" i="4" s="1"/>
  <c r="AB875" i="4" s="1"/>
  <c r="AB876" i="4" s="1"/>
  <c r="AB877" i="4" s="1"/>
  <c r="AB878" i="4" s="1"/>
  <c r="AB879" i="4" s="1"/>
  <c r="AB880" i="4" s="1"/>
  <c r="AB881" i="4" s="1"/>
  <c r="AB882" i="4" s="1"/>
  <c r="AB883" i="4" s="1"/>
  <c r="AB884" i="4" s="1"/>
  <c r="AB885" i="4" s="1"/>
  <c r="AB886" i="4" s="1"/>
  <c r="AB887" i="4" s="1"/>
  <c r="AB888" i="4" s="1"/>
  <c r="AB889" i="4" s="1"/>
  <c r="AB890" i="4" s="1"/>
  <c r="AB891" i="4" s="1"/>
  <c r="AB892" i="4" s="1"/>
  <c r="AB893" i="4" s="1"/>
  <c r="AB894" i="4" s="1"/>
  <c r="AB895" i="4" s="1"/>
  <c r="AB896" i="4" s="1"/>
  <c r="AB897" i="4" s="1"/>
  <c r="AB898" i="4" s="1"/>
  <c r="AB899" i="4" s="1"/>
  <c r="AB900" i="4" s="1"/>
  <c r="AB901" i="4" s="1"/>
  <c r="AB902" i="4" s="1"/>
  <c r="AB903" i="4" s="1"/>
  <c r="AB904" i="4" s="1"/>
  <c r="AB905" i="4" s="1"/>
  <c r="AB906" i="4" s="1"/>
  <c r="AB907" i="4" s="1"/>
  <c r="AB908" i="4" s="1"/>
  <c r="AB909" i="4" s="1"/>
  <c r="AB910" i="4" s="1"/>
  <c r="AB911" i="4" s="1"/>
  <c r="AB912" i="4" s="1"/>
  <c r="AB913" i="4" s="1"/>
  <c r="AB914" i="4" s="1"/>
  <c r="AB915" i="4" s="1"/>
  <c r="AB916" i="4" s="1"/>
  <c r="AB917" i="4" s="1"/>
  <c r="AB918" i="4" s="1"/>
  <c r="AB919" i="4" s="1"/>
  <c r="AB920" i="4" s="1"/>
  <c r="AB921" i="4" s="1"/>
  <c r="AB922" i="4" s="1"/>
  <c r="AB923" i="4" s="1"/>
  <c r="AB924" i="4" s="1"/>
  <c r="AB925" i="4" s="1"/>
  <c r="AB926" i="4" s="1"/>
  <c r="AB927" i="4" s="1"/>
  <c r="AB928" i="4" s="1"/>
  <c r="AB929" i="4" s="1"/>
  <c r="AB930" i="4" s="1"/>
  <c r="AB931" i="4" s="1"/>
  <c r="AB932" i="4" s="1"/>
  <c r="AB933" i="4" s="1"/>
  <c r="AB934" i="4" s="1"/>
  <c r="AB935" i="4" s="1"/>
  <c r="AB936" i="4" s="1"/>
  <c r="AB937" i="4" s="1"/>
  <c r="AB938" i="4" s="1"/>
  <c r="AB939" i="4" s="1"/>
  <c r="AB940" i="4" s="1"/>
  <c r="AB941" i="4" s="1"/>
  <c r="AB942" i="4" s="1"/>
  <c r="AB943" i="4" s="1"/>
  <c r="AB944" i="4" s="1"/>
  <c r="AB945" i="4" s="1"/>
  <c r="AB946" i="4" s="1"/>
  <c r="AB947" i="4" s="1"/>
  <c r="AB948" i="4" s="1"/>
  <c r="AB949" i="4" s="1"/>
  <c r="AB950" i="4" s="1"/>
  <c r="AB6" i="4"/>
  <c r="AB7" i="4"/>
  <c r="AB8" i="4"/>
  <c r="AB9" i="4" s="1"/>
  <c r="AB10" i="4" s="1"/>
  <c r="AB11" i="4" s="1"/>
  <c r="AB12" i="4" s="1"/>
  <c r="AB13" i="4" s="1"/>
  <c r="AB14" i="4" s="1"/>
  <c r="AB15" i="4" s="1"/>
  <c r="AB16" i="4" s="1"/>
  <c r="AB17" i="4" s="1"/>
  <c r="AB18" i="4" s="1"/>
  <c r="AB19" i="4" s="1"/>
  <c r="AB20" i="4" s="1"/>
  <c r="AB21" i="4" s="1"/>
  <c r="AB22" i="4" s="1"/>
  <c r="AB23" i="4" s="1"/>
  <c r="AB24" i="4" s="1"/>
  <c r="AB25" i="4" s="1"/>
  <c r="AB26" i="4" s="1"/>
  <c r="AB27" i="4" s="1"/>
  <c r="AB28" i="4" s="1"/>
  <c r="AB29" i="4" s="1"/>
  <c r="AB30" i="4" s="1"/>
  <c r="AB31" i="4" s="1"/>
  <c r="AB32" i="4" s="1"/>
  <c r="AB33" i="4" s="1"/>
  <c r="AB34" i="4" s="1"/>
  <c r="AB35" i="4" s="1"/>
  <c r="AB36" i="4" s="1"/>
  <c r="AB37" i="4" s="1"/>
  <c r="AB38" i="4" s="1"/>
  <c r="AB39" i="4" s="1"/>
  <c r="AB40" i="4" s="1"/>
  <c r="AB41" i="4" s="1"/>
  <c r="AB42" i="4" s="1"/>
  <c r="AB43" i="4" s="1"/>
  <c r="AB44" i="4" s="1"/>
  <c r="AB45" i="4" s="1"/>
  <c r="AB46" i="4" s="1"/>
  <c r="AB47" i="4" s="1"/>
  <c r="AB48" i="4" s="1"/>
  <c r="AB49" i="4" s="1"/>
  <c r="AB50" i="4" s="1"/>
  <c r="AB51" i="4" s="1"/>
  <c r="AB52" i="4" s="1"/>
  <c r="AB53" i="4" s="1"/>
  <c r="AB54" i="4" s="1"/>
  <c r="AB55" i="4" s="1"/>
  <c r="AB5" i="4"/>
  <c r="AC4" i="4"/>
  <c r="AA5" i="1"/>
  <c r="AA6" i="1" s="1"/>
  <c r="AA7" i="1" s="1"/>
  <c r="AA8" i="1" s="1"/>
  <c r="AA9" i="1" s="1"/>
  <c r="H33" i="4"/>
  <c r="AB56" i="4" l="1"/>
  <c r="AB57" i="4" s="1"/>
  <c r="AB58" i="4" s="1"/>
  <c r="AB59" i="4" s="1"/>
  <c r="AB60" i="4" s="1"/>
  <c r="AB61" i="4" s="1"/>
  <c r="AB62" i="4" s="1"/>
  <c r="AB63" i="4" s="1"/>
  <c r="AB64" i="4" s="1"/>
  <c r="AB65" i="4" s="1"/>
  <c r="AB66" i="4" s="1"/>
  <c r="AB67" i="4" s="1"/>
  <c r="AB68" i="4" s="1"/>
  <c r="AB69" i="4" s="1"/>
  <c r="AB70" i="4" s="1"/>
  <c r="AB71" i="4" s="1"/>
  <c r="AB72" i="4" s="1"/>
  <c r="AB73" i="4" s="1"/>
  <c r="AB74" i="4" s="1"/>
  <c r="AB75" i="4" s="1"/>
  <c r="AB76" i="4" s="1"/>
  <c r="AB77" i="4" s="1"/>
  <c r="AB78" i="4" s="1"/>
  <c r="AB79" i="4" s="1"/>
  <c r="AB80" i="4" s="1"/>
  <c r="AB81" i="4" s="1"/>
  <c r="AB82" i="4" s="1"/>
  <c r="AB83" i="4" s="1"/>
  <c r="AB84" i="4" s="1"/>
  <c r="AB85" i="4" s="1"/>
  <c r="AB86" i="4" s="1"/>
  <c r="AB87" i="4" s="1"/>
  <c r="AB88" i="4" s="1"/>
  <c r="AB89" i="4" s="1"/>
  <c r="AB90" i="4" s="1"/>
  <c r="AB91" i="4" s="1"/>
  <c r="AB92" i="4" s="1"/>
  <c r="AB93" i="4" s="1"/>
  <c r="AB94" i="4" s="1"/>
  <c r="AB95" i="4" s="1"/>
  <c r="AB96" i="4" s="1"/>
  <c r="AB97" i="4" s="1"/>
  <c r="AB98" i="4" s="1"/>
  <c r="AB99" i="4" s="1"/>
  <c r="AB100" i="4" s="1"/>
  <c r="AB101" i="4" s="1"/>
  <c r="AB102" i="4" s="1"/>
  <c r="AB103" i="4" s="1"/>
  <c r="AB104" i="4" s="1"/>
  <c r="AB105" i="4" s="1"/>
  <c r="AB106" i="4" s="1"/>
  <c r="AB107" i="4" s="1"/>
  <c r="AB108" i="4" s="1"/>
  <c r="AB109" i="4" s="1"/>
  <c r="AB110" i="4" s="1"/>
  <c r="AB111" i="4" s="1"/>
  <c r="AB112" i="4" s="1"/>
  <c r="AB113" i="4" s="1"/>
  <c r="AB114" i="4" s="1"/>
  <c r="AB115" i="4" s="1"/>
  <c r="AB116" i="4" s="1"/>
  <c r="AB117" i="4" s="1"/>
  <c r="AB118" i="4" s="1"/>
  <c r="AB119" i="4" s="1"/>
  <c r="AB120" i="4" s="1"/>
  <c r="AB121" i="4" s="1"/>
  <c r="AB122" i="4" s="1"/>
  <c r="AB123" i="4" s="1"/>
  <c r="AB124" i="4" s="1"/>
  <c r="AB125" i="4" s="1"/>
  <c r="AB126" i="4" s="1"/>
  <c r="AB127" i="4" s="1"/>
  <c r="AB128" i="4" s="1"/>
  <c r="AB129" i="4" s="1"/>
  <c r="AB130" i="4" s="1"/>
  <c r="AB131" i="4" s="1"/>
  <c r="AB132" i="4" s="1"/>
  <c r="AB133" i="4" s="1"/>
  <c r="AB134" i="4" s="1"/>
  <c r="AB135" i="4" s="1"/>
  <c r="AB136" i="4" s="1"/>
  <c r="AB137" i="4" s="1"/>
  <c r="AB138" i="4" s="1"/>
  <c r="AB139" i="4" s="1"/>
  <c r="AB140" i="4" s="1"/>
  <c r="AB141" i="4" s="1"/>
  <c r="AB142" i="4" s="1"/>
  <c r="AB143" i="4" s="1"/>
  <c r="AB144" i="4" s="1"/>
  <c r="AB145" i="4" s="1"/>
  <c r="AB146" i="4" s="1"/>
  <c r="AB147" i="4" s="1"/>
  <c r="AB148" i="4" s="1"/>
  <c r="AB149" i="4" s="1"/>
  <c r="AB150" i="4" s="1"/>
  <c r="AB151" i="4" s="1"/>
  <c r="AB152" i="4" s="1"/>
  <c r="AB153" i="4" s="1"/>
  <c r="AB154" i="4" s="1"/>
  <c r="AB155" i="4" s="1"/>
  <c r="AB156" i="4" s="1"/>
  <c r="AB157" i="4" s="1"/>
  <c r="AB158" i="4" s="1"/>
  <c r="AB159" i="4" s="1"/>
  <c r="AB160" i="4" s="1"/>
  <c r="AB161" i="4" s="1"/>
  <c r="AB162" i="4" s="1"/>
  <c r="AB163" i="4" s="1"/>
  <c r="AB164" i="4" s="1"/>
  <c r="AB165" i="4" s="1"/>
  <c r="AB166" i="4" s="1"/>
  <c r="AB167" i="4" s="1"/>
  <c r="AB168" i="4" s="1"/>
  <c r="AB169" i="4" s="1"/>
  <c r="AB170" i="4" s="1"/>
  <c r="AB171" i="4" s="1"/>
  <c r="AB172" i="4" s="1"/>
  <c r="AB173" i="4" s="1"/>
  <c r="AB174" i="4" s="1"/>
  <c r="AB175" i="4" s="1"/>
  <c r="AB176" i="4" s="1"/>
  <c r="AB177" i="4" s="1"/>
  <c r="AB178" i="4" s="1"/>
  <c r="AB179" i="4" s="1"/>
  <c r="AB180" i="4" s="1"/>
  <c r="AB181" i="4" s="1"/>
  <c r="AB182" i="4" s="1"/>
  <c r="AB183" i="4" s="1"/>
  <c r="AB184" i="4" s="1"/>
  <c r="AB185" i="4" s="1"/>
  <c r="AB186" i="4" s="1"/>
  <c r="AB187" i="4" s="1"/>
  <c r="AB188" i="4" s="1"/>
  <c r="AB189" i="4" s="1"/>
  <c r="AB190" i="4" s="1"/>
  <c r="AB191" i="4" s="1"/>
  <c r="AB192" i="4" s="1"/>
  <c r="AB193" i="4" s="1"/>
  <c r="AB194" i="4" s="1"/>
  <c r="AB195" i="4" s="1"/>
  <c r="AB196" i="4" s="1"/>
  <c r="AB197" i="4" s="1"/>
  <c r="AB198" i="4" s="1"/>
  <c r="AB199" i="4" s="1"/>
  <c r="AB200" i="4" s="1"/>
  <c r="AB201" i="4" s="1"/>
  <c r="AB202" i="4" s="1"/>
  <c r="AB203" i="4" s="1"/>
  <c r="AB204" i="4" s="1"/>
  <c r="AB205" i="4" s="1"/>
  <c r="AB206" i="4" s="1"/>
  <c r="AB207" i="4" s="1"/>
  <c r="AB208" i="4" s="1"/>
  <c r="AB209" i="4" s="1"/>
  <c r="AB210" i="4" s="1"/>
  <c r="AB211" i="4" s="1"/>
  <c r="AB212" i="4" s="1"/>
  <c r="AB213" i="4" s="1"/>
  <c r="AB214" i="4" s="1"/>
  <c r="AB215" i="4" s="1"/>
  <c r="AB216" i="4" s="1"/>
  <c r="AB217" i="4" s="1"/>
  <c r="AB218" i="4" s="1"/>
  <c r="AB219" i="4" s="1"/>
  <c r="AB220" i="4" s="1"/>
  <c r="AB221" i="4" s="1"/>
  <c r="AB222" i="4" s="1"/>
  <c r="AB223" i="4" s="1"/>
  <c r="AB224" i="4" s="1"/>
  <c r="AB225" i="4" s="1"/>
  <c r="AB226" i="4" s="1"/>
  <c r="AB227" i="4" s="1"/>
  <c r="AB228" i="4" s="1"/>
  <c r="AB229" i="4" s="1"/>
  <c r="AB230" i="4" s="1"/>
  <c r="AB231" i="4" s="1"/>
  <c r="AB232" i="4" s="1"/>
  <c r="AB233" i="4" s="1"/>
  <c r="AB234" i="4" s="1"/>
  <c r="AB235" i="4" s="1"/>
  <c r="AB236" i="4" s="1"/>
  <c r="AB237" i="4" s="1"/>
  <c r="AB238" i="4" s="1"/>
  <c r="AB239" i="4" s="1"/>
  <c r="AB240" i="4" s="1"/>
  <c r="AB241" i="4" s="1"/>
  <c r="AB242" i="4" s="1"/>
  <c r="AB243" i="4" s="1"/>
  <c r="AB244" i="4" s="1"/>
  <c r="AB245" i="4" s="1"/>
  <c r="AB246" i="4" s="1"/>
  <c r="AB247" i="4" s="1"/>
  <c r="AB248" i="4" s="1"/>
  <c r="AB249" i="4" s="1"/>
  <c r="AB250" i="4" s="1"/>
  <c r="AB251" i="4" s="1"/>
  <c r="AB252" i="4" s="1"/>
  <c r="AB253" i="4" s="1"/>
  <c r="AB254" i="4" s="1"/>
  <c r="AB255" i="4" s="1"/>
  <c r="AB256" i="4" s="1"/>
  <c r="AB257" i="4" s="1"/>
  <c r="AB258" i="4" s="1"/>
  <c r="AB259" i="4" s="1"/>
  <c r="AB260" i="4" s="1"/>
  <c r="AB261" i="4" s="1"/>
  <c r="AB262" i="4" s="1"/>
  <c r="AB263" i="4" s="1"/>
  <c r="AB264" i="4" s="1"/>
  <c r="AB265" i="4" s="1"/>
  <c r="AB266" i="4" s="1"/>
  <c r="AB267" i="4" s="1"/>
  <c r="AB268" i="4" s="1"/>
  <c r="AB269" i="4" s="1"/>
  <c r="AB270" i="4" s="1"/>
  <c r="AB271" i="4" s="1"/>
  <c r="AB272" i="4" s="1"/>
  <c r="AB273" i="4" s="1"/>
  <c r="AB274" i="4" s="1"/>
  <c r="AB275" i="4" s="1"/>
  <c r="AB276" i="4" s="1"/>
  <c r="AB277" i="4" s="1"/>
  <c r="AB278" i="4" s="1"/>
  <c r="AB279" i="4" s="1"/>
  <c r="AB280" i="4" s="1"/>
  <c r="AB281" i="4" s="1"/>
  <c r="AB282" i="4" s="1"/>
  <c r="AB283" i="4" s="1"/>
  <c r="AB284" i="4" s="1"/>
  <c r="AB285" i="4" s="1"/>
  <c r="AB286" i="4" s="1"/>
  <c r="AB287" i="4" s="1"/>
  <c r="AB288" i="4" s="1"/>
  <c r="AB289" i="4" s="1"/>
  <c r="AB290" i="4" s="1"/>
  <c r="AB291" i="4" s="1"/>
  <c r="AB292" i="4" s="1"/>
  <c r="AB293" i="4" s="1"/>
  <c r="AB294" i="4" s="1"/>
  <c r="AB295" i="4" s="1"/>
  <c r="AB296" i="4" s="1"/>
  <c r="AB297" i="4" s="1"/>
  <c r="AB298" i="4" s="1"/>
  <c r="AB299" i="4" s="1"/>
  <c r="AB300" i="4" s="1"/>
  <c r="AB301" i="4" s="1"/>
  <c r="AB302" i="4" s="1"/>
  <c r="AB303" i="4" s="1"/>
  <c r="AB304" i="4" s="1"/>
  <c r="AB305" i="4" s="1"/>
  <c r="AB306" i="4" s="1"/>
  <c r="AB307" i="4" s="1"/>
  <c r="AB308" i="4" s="1"/>
  <c r="AB309" i="4" s="1"/>
  <c r="AB310" i="4" s="1"/>
  <c r="AB311" i="4" s="1"/>
  <c r="AB312" i="4" s="1"/>
  <c r="AB313" i="4" s="1"/>
  <c r="AB314" i="4" s="1"/>
  <c r="AB315" i="4" s="1"/>
  <c r="AB316" i="4" s="1"/>
  <c r="AB317" i="4" s="1"/>
  <c r="AB318" i="4" s="1"/>
  <c r="AB319" i="4" s="1"/>
  <c r="AB320" i="4" s="1"/>
  <c r="AB321" i="4" s="1"/>
  <c r="AB322" i="4" s="1"/>
  <c r="AB323" i="4" s="1"/>
  <c r="AB324" i="4" s="1"/>
  <c r="AB325" i="4" s="1"/>
  <c r="AB326" i="4" s="1"/>
  <c r="AB327" i="4" s="1"/>
  <c r="AB328" i="4" s="1"/>
  <c r="AB329" i="4" s="1"/>
  <c r="AB330" i="4" s="1"/>
  <c r="AB331" i="4" s="1"/>
  <c r="AB332" i="4" s="1"/>
  <c r="AB333" i="4" s="1"/>
  <c r="AB334" i="4" s="1"/>
  <c r="AB335" i="4" s="1"/>
  <c r="AB336" i="4" s="1"/>
  <c r="AB337" i="4" s="1"/>
  <c r="AB338" i="4" s="1"/>
  <c r="AB339" i="4" s="1"/>
  <c r="AB340" i="4" s="1"/>
  <c r="AB341" i="4" s="1"/>
  <c r="AB342" i="4" s="1"/>
  <c r="AB343" i="4" s="1"/>
  <c r="AB344" i="4" s="1"/>
  <c r="AB345" i="4" s="1"/>
  <c r="AB346" i="4" s="1"/>
  <c r="AB347" i="4" s="1"/>
  <c r="AB348" i="4" s="1"/>
  <c r="AB349" i="4" s="1"/>
  <c r="AB350" i="4" s="1"/>
  <c r="AB351" i="4" s="1"/>
  <c r="AB352" i="4" s="1"/>
  <c r="AB353" i="4" s="1"/>
  <c r="AB354" i="4" s="1"/>
  <c r="AB355" i="4" s="1"/>
  <c r="AB356" i="4" s="1"/>
  <c r="AB357" i="4" s="1"/>
  <c r="AB358" i="4" s="1"/>
  <c r="AB359" i="4" s="1"/>
  <c r="AB360" i="4" s="1"/>
  <c r="AB361" i="4" s="1"/>
  <c r="AB362" i="4" s="1"/>
  <c r="AB363" i="4" s="1"/>
  <c r="AB364" i="4" s="1"/>
  <c r="AB365" i="4" s="1"/>
  <c r="AB366" i="4" s="1"/>
  <c r="AB367" i="4" s="1"/>
  <c r="AB368" i="4" s="1"/>
  <c r="AB369" i="4" s="1"/>
  <c r="AB370" i="4" s="1"/>
  <c r="AB371" i="4" s="1"/>
  <c r="AB372" i="4" s="1"/>
  <c r="AB373" i="4" s="1"/>
  <c r="AB374" i="4" s="1"/>
  <c r="AB375" i="4" s="1"/>
  <c r="AB376" i="4" s="1"/>
  <c r="AB377" i="4" s="1"/>
  <c r="AB378" i="4" s="1"/>
  <c r="AB379" i="4" s="1"/>
  <c r="AB380" i="4" s="1"/>
  <c r="AB381" i="4" s="1"/>
  <c r="AB382" i="4" s="1"/>
  <c r="AB383" i="4" s="1"/>
  <c r="AB384" i="4" s="1"/>
  <c r="AA10" i="1"/>
  <c r="F30" i="4"/>
  <c r="F27" i="4"/>
  <c r="F24" i="4"/>
  <c r="F21" i="4"/>
  <c r="F26" i="1"/>
  <c r="F23" i="1"/>
  <c r="F20" i="1"/>
  <c r="O5" i="4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5" i="4"/>
  <c r="O56" i="4"/>
  <c r="O57" i="4"/>
  <c r="O58" i="4"/>
  <c r="O59" i="4"/>
  <c r="O60" i="4"/>
  <c r="O61" i="4"/>
  <c r="O62" i="4"/>
  <c r="O63" i="4"/>
  <c r="O64" i="4"/>
  <c r="O65" i="4"/>
  <c r="O66" i="4"/>
  <c r="O67" i="4"/>
  <c r="O68" i="4"/>
  <c r="O69" i="4"/>
  <c r="O70" i="4"/>
  <c r="O71" i="4"/>
  <c r="O72" i="4"/>
  <c r="O73" i="4"/>
  <c r="O74" i="4"/>
  <c r="O75" i="4"/>
  <c r="O76" i="4"/>
  <c r="O77" i="4"/>
  <c r="O78" i="4"/>
  <c r="O79" i="4"/>
  <c r="O80" i="4"/>
  <c r="O81" i="4"/>
  <c r="O82" i="4"/>
  <c r="O83" i="4"/>
  <c r="O84" i="4"/>
  <c r="O85" i="4"/>
  <c r="O86" i="4"/>
  <c r="O87" i="4"/>
  <c r="O88" i="4"/>
  <c r="O89" i="4"/>
  <c r="O90" i="4"/>
  <c r="O91" i="4"/>
  <c r="O92" i="4"/>
  <c r="O93" i="4"/>
  <c r="O94" i="4"/>
  <c r="O95" i="4"/>
  <c r="O96" i="4"/>
  <c r="O97" i="4"/>
  <c r="O98" i="4"/>
  <c r="O99" i="4"/>
  <c r="O100" i="4"/>
  <c r="O101" i="4"/>
  <c r="O102" i="4"/>
  <c r="O103" i="4"/>
  <c r="O104" i="4"/>
  <c r="N104" i="4"/>
  <c r="N83" i="4"/>
  <c r="N84" i="4"/>
  <c r="N85" i="4" s="1"/>
  <c r="N86" i="4" s="1"/>
  <c r="N87" i="4" s="1"/>
  <c r="N88" i="4" s="1"/>
  <c r="N89" i="4" s="1"/>
  <c r="N90" i="4" s="1"/>
  <c r="N91" i="4" s="1"/>
  <c r="N92" i="4" s="1"/>
  <c r="N93" i="4" s="1"/>
  <c r="N94" i="4" s="1"/>
  <c r="N95" i="4" s="1"/>
  <c r="N96" i="4" s="1"/>
  <c r="N97" i="4" s="1"/>
  <c r="N98" i="4" s="1"/>
  <c r="N99" i="4" s="1"/>
  <c r="N100" i="4" s="1"/>
  <c r="N101" i="4" s="1"/>
  <c r="N102" i="4" s="1"/>
  <c r="N103" i="4" s="1"/>
  <c r="N6" i="4"/>
  <c r="N7" i="4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N72" i="4" s="1"/>
  <c r="N73" i="4" s="1"/>
  <c r="N74" i="4" s="1"/>
  <c r="N75" i="4" s="1"/>
  <c r="N76" i="4" s="1"/>
  <c r="N77" i="4" s="1"/>
  <c r="N78" i="4" s="1"/>
  <c r="N79" i="4" s="1"/>
  <c r="N80" i="4" s="1"/>
  <c r="N81" i="4" s="1"/>
  <c r="N82" i="4" s="1"/>
  <c r="N5" i="4"/>
  <c r="O4" i="4"/>
  <c r="L16" i="4"/>
  <c r="J16" i="4"/>
  <c r="H16" i="4"/>
  <c r="F16" i="4"/>
  <c r="D16" i="4"/>
  <c r="J14" i="1"/>
  <c r="H35" i="1" s="1"/>
  <c r="H14" i="1"/>
  <c r="H17" i="1" s="1"/>
  <c r="F14" i="1"/>
  <c r="F17" i="1" s="1"/>
  <c r="D14" i="1"/>
  <c r="AB5" i="1" l="1"/>
  <c r="AB9" i="1"/>
  <c r="AB4" i="1"/>
  <c r="AB6" i="1"/>
  <c r="AB10" i="1"/>
  <c r="AB7" i="1"/>
  <c r="AB8" i="1"/>
  <c r="D17" i="1"/>
  <c r="F32" i="1" s="1"/>
  <c r="H32" i="1" s="1"/>
  <c r="AA11" i="1"/>
  <c r="AB11" i="1" s="1"/>
  <c r="N6" i="1"/>
  <c r="N17" i="1"/>
  <c r="N8" i="1"/>
  <c r="N4" i="1"/>
  <c r="N21" i="1"/>
  <c r="N13" i="1"/>
  <c r="N9" i="1"/>
  <c r="N5" i="1"/>
  <c r="N24" i="1"/>
  <c r="N20" i="1"/>
  <c r="N16" i="1"/>
  <c r="N12" i="1"/>
  <c r="N23" i="1"/>
  <c r="N19" i="1"/>
  <c r="N15" i="1"/>
  <c r="N11" i="1"/>
  <c r="N7" i="1"/>
  <c r="N22" i="1"/>
  <c r="N18" i="1"/>
  <c r="N14" i="1"/>
  <c r="N10" i="1"/>
  <c r="F29" i="1" l="1"/>
  <c r="H29" i="1" s="1"/>
  <c r="AA12" i="1"/>
  <c r="AB12" i="1" s="1"/>
  <c r="AA13" i="1" l="1"/>
  <c r="AB13" i="1" s="1"/>
  <c r="AA14" i="1" l="1"/>
  <c r="AB14" i="1" s="1"/>
  <c r="AA15" i="1" l="1"/>
  <c r="AB15" i="1" s="1"/>
  <c r="AA16" i="1" l="1"/>
  <c r="AB16" i="1" s="1"/>
  <c r="AA17" i="1" l="1"/>
  <c r="AB17" i="1" s="1"/>
  <c r="AA18" i="1" l="1"/>
  <c r="AB18" i="1" s="1"/>
  <c r="AA19" i="1" l="1"/>
  <c r="AB19" i="1" s="1"/>
  <c r="AA20" i="1" l="1"/>
  <c r="AB20" i="1" s="1"/>
  <c r="AA21" i="1" l="1"/>
  <c r="AB21" i="1" s="1"/>
  <c r="AA22" i="1" l="1"/>
  <c r="AB22" i="1" s="1"/>
  <c r="AA23" i="1" l="1"/>
  <c r="AB23" i="1" s="1"/>
  <c r="AA24" i="1" l="1"/>
  <c r="AB24" i="1" s="1"/>
  <c r="AA25" i="1" l="1"/>
  <c r="AA26" i="1" l="1"/>
  <c r="AB25" i="1"/>
  <c r="AA27" i="1" l="1"/>
  <c r="AB26" i="1"/>
  <c r="AA28" i="1" l="1"/>
  <c r="AB27" i="1"/>
  <c r="AA29" i="1" l="1"/>
  <c r="AB28" i="1"/>
  <c r="AA30" i="1" l="1"/>
  <c r="AB29" i="1"/>
  <c r="AA31" i="1" l="1"/>
  <c r="AB30" i="1"/>
  <c r="AA32" i="1" l="1"/>
  <c r="AB31" i="1"/>
  <c r="AA33" i="1" l="1"/>
  <c r="AB32" i="1"/>
  <c r="AA34" i="1" l="1"/>
  <c r="AB33" i="1"/>
  <c r="AA35" i="1" l="1"/>
  <c r="AB34" i="1"/>
  <c r="AA36" i="1" l="1"/>
  <c r="AB35" i="1"/>
  <c r="AA37" i="1" l="1"/>
  <c r="AB36" i="1"/>
  <c r="AA38" i="1" l="1"/>
  <c r="AB37" i="1"/>
  <c r="AA39" i="1" l="1"/>
  <c r="AB38" i="1"/>
  <c r="AA40" i="1" l="1"/>
  <c r="AB39" i="1"/>
  <c r="AA41" i="1" l="1"/>
  <c r="AB40" i="1"/>
  <c r="AA42" i="1" l="1"/>
  <c r="AB41" i="1"/>
  <c r="AA43" i="1" l="1"/>
  <c r="AB42" i="1"/>
  <c r="AA44" i="1" l="1"/>
  <c r="AB43" i="1"/>
  <c r="AA45" i="1" l="1"/>
  <c r="AB44" i="1"/>
  <c r="AA46" i="1" l="1"/>
  <c r="AB45" i="1"/>
  <c r="AA47" i="1" l="1"/>
  <c r="AB46" i="1"/>
  <c r="AA48" i="1" l="1"/>
  <c r="AB47" i="1"/>
  <c r="AA49" i="1" l="1"/>
  <c r="AB48" i="1"/>
  <c r="AA50" i="1" l="1"/>
  <c r="AB49" i="1"/>
  <c r="AA51" i="1" l="1"/>
  <c r="AB50" i="1"/>
  <c r="AA52" i="1" l="1"/>
  <c r="AB51" i="1"/>
  <c r="AA53" i="1" l="1"/>
  <c r="AB52" i="1"/>
  <c r="AA54" i="1" l="1"/>
  <c r="AB53" i="1"/>
  <c r="AA55" i="1" l="1"/>
  <c r="AB54" i="1"/>
  <c r="AA56" i="1" l="1"/>
  <c r="AB55" i="1"/>
  <c r="AA57" i="1" l="1"/>
  <c r="AB56" i="1"/>
  <c r="AA58" i="1" l="1"/>
  <c r="AB57" i="1"/>
  <c r="AA59" i="1" l="1"/>
  <c r="AB58" i="1"/>
  <c r="AA60" i="1" l="1"/>
  <c r="AB59" i="1"/>
  <c r="AA61" i="1" l="1"/>
  <c r="AB60" i="1"/>
  <c r="AA62" i="1" l="1"/>
  <c r="AB61" i="1"/>
  <c r="AA63" i="1" l="1"/>
  <c r="AB62" i="1"/>
  <c r="AA64" i="1" l="1"/>
  <c r="AB63" i="1"/>
  <c r="AA65" i="1" l="1"/>
  <c r="AB64" i="1"/>
  <c r="AA66" i="1" l="1"/>
  <c r="AB65" i="1"/>
  <c r="AA67" i="1" l="1"/>
  <c r="AB66" i="1"/>
  <c r="AA68" i="1" l="1"/>
  <c r="AB67" i="1"/>
  <c r="AA69" i="1" l="1"/>
  <c r="AB68" i="1"/>
  <c r="AA70" i="1" l="1"/>
  <c r="AB69" i="1"/>
  <c r="AA71" i="1" l="1"/>
  <c r="AB70" i="1"/>
  <c r="AA72" i="1" l="1"/>
  <c r="AB71" i="1"/>
  <c r="AA73" i="1" l="1"/>
  <c r="AB72" i="1"/>
  <c r="AA74" i="1" l="1"/>
  <c r="AB73" i="1"/>
  <c r="AA75" i="1" l="1"/>
  <c r="AB74" i="1"/>
  <c r="AA76" i="1" l="1"/>
  <c r="AB75" i="1"/>
  <c r="AA77" i="1" l="1"/>
  <c r="AB76" i="1"/>
  <c r="AA78" i="1" l="1"/>
  <c r="AB77" i="1"/>
  <c r="AA79" i="1" l="1"/>
  <c r="AB78" i="1"/>
  <c r="AA80" i="1" l="1"/>
  <c r="AB79" i="1"/>
  <c r="AA81" i="1" l="1"/>
  <c r="AB80" i="1"/>
  <c r="AA82" i="1" l="1"/>
  <c r="AB81" i="1"/>
  <c r="AA83" i="1" l="1"/>
  <c r="AB82" i="1"/>
  <c r="AA84" i="1" l="1"/>
  <c r="AB83" i="1"/>
  <c r="AA85" i="1" l="1"/>
  <c r="AB84" i="1"/>
  <c r="AA86" i="1" l="1"/>
  <c r="AB85" i="1"/>
  <c r="AA87" i="1" l="1"/>
  <c r="AB86" i="1"/>
  <c r="AA88" i="1" l="1"/>
  <c r="AB87" i="1"/>
  <c r="AA89" i="1" l="1"/>
  <c r="AB88" i="1"/>
  <c r="AA90" i="1" l="1"/>
  <c r="AB89" i="1"/>
  <c r="AA91" i="1" l="1"/>
  <c r="AB90" i="1"/>
  <c r="AA92" i="1" l="1"/>
  <c r="AB91" i="1"/>
  <c r="AA93" i="1" l="1"/>
  <c r="AB92" i="1"/>
  <c r="AA94" i="1" l="1"/>
  <c r="AB93" i="1"/>
  <c r="AA95" i="1" l="1"/>
  <c r="AB94" i="1"/>
  <c r="AA96" i="1" l="1"/>
  <c r="AB95" i="1"/>
  <c r="AA97" i="1" l="1"/>
  <c r="AB96" i="1"/>
  <c r="AA98" i="1" l="1"/>
  <c r="AB97" i="1"/>
  <c r="AA99" i="1" l="1"/>
  <c r="AB98" i="1"/>
  <c r="AA100" i="1" l="1"/>
  <c r="AB99" i="1"/>
  <c r="AA101" i="1" l="1"/>
  <c r="AB100" i="1"/>
  <c r="AA102" i="1" l="1"/>
  <c r="AB101" i="1"/>
  <c r="AA103" i="1" l="1"/>
  <c r="AB102" i="1"/>
  <c r="AA104" i="1" l="1"/>
  <c r="AB103" i="1"/>
  <c r="AA105" i="1" l="1"/>
  <c r="AB104" i="1"/>
  <c r="AA106" i="1" l="1"/>
  <c r="AB105" i="1"/>
  <c r="AA107" i="1" l="1"/>
  <c r="AB106" i="1"/>
  <c r="AA108" i="1" l="1"/>
  <c r="AB107" i="1"/>
  <c r="AA109" i="1" l="1"/>
  <c r="AB108" i="1"/>
  <c r="AA110" i="1" l="1"/>
  <c r="AB109" i="1"/>
  <c r="AA111" i="1" l="1"/>
  <c r="AB110" i="1"/>
  <c r="AA112" i="1" l="1"/>
  <c r="AB111" i="1"/>
  <c r="AA113" i="1" l="1"/>
  <c r="AB112" i="1"/>
  <c r="AA114" i="1" l="1"/>
  <c r="AB113" i="1"/>
  <c r="AA115" i="1" l="1"/>
  <c r="AB114" i="1"/>
  <c r="AA116" i="1" l="1"/>
  <c r="AB115" i="1"/>
  <c r="AA117" i="1" l="1"/>
  <c r="AB116" i="1"/>
  <c r="AA118" i="1" l="1"/>
  <c r="AB117" i="1"/>
  <c r="AA119" i="1" l="1"/>
  <c r="AB118" i="1"/>
  <c r="AA120" i="1" l="1"/>
  <c r="AB119" i="1"/>
  <c r="AA121" i="1" l="1"/>
  <c r="AB120" i="1"/>
  <c r="AA122" i="1" l="1"/>
  <c r="AB121" i="1"/>
  <c r="AA123" i="1" l="1"/>
  <c r="AB122" i="1"/>
  <c r="AA124" i="1" l="1"/>
  <c r="AB123" i="1"/>
  <c r="AA125" i="1" l="1"/>
  <c r="AB124" i="1"/>
  <c r="AA126" i="1" l="1"/>
  <c r="AB125" i="1"/>
  <c r="AA127" i="1" l="1"/>
  <c r="AB126" i="1"/>
  <c r="AA128" i="1" l="1"/>
  <c r="AB127" i="1"/>
  <c r="AA129" i="1" l="1"/>
  <c r="AB128" i="1"/>
  <c r="AA130" i="1" l="1"/>
  <c r="AB129" i="1"/>
  <c r="AA131" i="1" l="1"/>
  <c r="AB130" i="1"/>
  <c r="AA132" i="1" l="1"/>
  <c r="AB131" i="1"/>
  <c r="AA133" i="1" l="1"/>
  <c r="AB132" i="1"/>
  <c r="AA134" i="1" l="1"/>
  <c r="AB133" i="1"/>
  <c r="AA135" i="1" l="1"/>
  <c r="AB134" i="1"/>
  <c r="AA136" i="1" l="1"/>
  <c r="AB135" i="1"/>
  <c r="AA137" i="1" l="1"/>
  <c r="AB136" i="1"/>
  <c r="AA138" i="1" l="1"/>
  <c r="AB137" i="1"/>
  <c r="AA139" i="1" l="1"/>
  <c r="AB138" i="1"/>
  <c r="AA140" i="1" l="1"/>
  <c r="AB139" i="1"/>
  <c r="AA141" i="1" l="1"/>
  <c r="AB140" i="1"/>
  <c r="AA142" i="1" l="1"/>
  <c r="AB141" i="1"/>
  <c r="AA143" i="1" l="1"/>
  <c r="AB142" i="1"/>
  <c r="AA144" i="1" l="1"/>
  <c r="AB143" i="1"/>
  <c r="AA145" i="1" l="1"/>
  <c r="AB144" i="1"/>
  <c r="AA146" i="1" l="1"/>
  <c r="AB145" i="1"/>
  <c r="AA147" i="1" l="1"/>
  <c r="AB146" i="1"/>
  <c r="AA148" i="1" l="1"/>
  <c r="AB147" i="1"/>
  <c r="AA149" i="1" l="1"/>
  <c r="AB148" i="1"/>
  <c r="AA150" i="1" l="1"/>
  <c r="AB149" i="1"/>
  <c r="AA151" i="1" l="1"/>
  <c r="AB150" i="1"/>
  <c r="AA152" i="1" l="1"/>
  <c r="AB151" i="1"/>
  <c r="AA153" i="1" l="1"/>
  <c r="AB152" i="1"/>
  <c r="AA154" i="1" l="1"/>
  <c r="AB153" i="1"/>
  <c r="AA155" i="1" l="1"/>
  <c r="AB154" i="1"/>
  <c r="AA156" i="1" l="1"/>
  <c r="AB155" i="1"/>
  <c r="AA157" i="1" l="1"/>
  <c r="AB156" i="1"/>
  <c r="AA158" i="1" l="1"/>
  <c r="AB157" i="1"/>
  <c r="AA159" i="1" l="1"/>
  <c r="AB158" i="1"/>
  <c r="AA160" i="1" l="1"/>
  <c r="AB159" i="1"/>
  <c r="AA161" i="1" l="1"/>
  <c r="AB160" i="1"/>
  <c r="AA162" i="1" l="1"/>
  <c r="AB161" i="1"/>
  <c r="AA163" i="1" l="1"/>
  <c r="AB162" i="1"/>
  <c r="AA164" i="1" l="1"/>
  <c r="AB163" i="1"/>
  <c r="AA165" i="1" l="1"/>
  <c r="AB164" i="1"/>
  <c r="AA166" i="1" l="1"/>
  <c r="AB165" i="1"/>
  <c r="AA167" i="1" l="1"/>
  <c r="AB166" i="1"/>
  <c r="AA168" i="1" l="1"/>
  <c r="AB167" i="1"/>
  <c r="AA169" i="1" l="1"/>
  <c r="AB168" i="1"/>
  <c r="AA170" i="1" l="1"/>
  <c r="AB169" i="1"/>
  <c r="AA171" i="1" l="1"/>
  <c r="AB170" i="1"/>
  <c r="AA172" i="1" l="1"/>
  <c r="AB171" i="1"/>
  <c r="AA173" i="1" l="1"/>
  <c r="AB172" i="1"/>
  <c r="AA174" i="1" l="1"/>
  <c r="AB173" i="1"/>
  <c r="AA175" i="1" l="1"/>
  <c r="AB174" i="1"/>
  <c r="AA176" i="1" l="1"/>
  <c r="AB175" i="1"/>
  <c r="AA177" i="1" l="1"/>
  <c r="AB176" i="1"/>
  <c r="AA178" i="1" l="1"/>
  <c r="AB177" i="1"/>
  <c r="AA179" i="1" l="1"/>
  <c r="AB178" i="1"/>
  <c r="AA180" i="1" l="1"/>
  <c r="AB179" i="1"/>
  <c r="AA181" i="1" l="1"/>
  <c r="AB180" i="1"/>
  <c r="AA182" i="1" l="1"/>
  <c r="AB181" i="1"/>
  <c r="AA183" i="1" l="1"/>
  <c r="AB182" i="1"/>
  <c r="AA184" i="1" l="1"/>
  <c r="AB183" i="1"/>
  <c r="AA185" i="1" l="1"/>
  <c r="AB184" i="1"/>
  <c r="AA186" i="1" l="1"/>
  <c r="AB185" i="1"/>
  <c r="AA187" i="1" l="1"/>
  <c r="AB186" i="1"/>
  <c r="AA188" i="1" l="1"/>
  <c r="AB187" i="1"/>
  <c r="AA189" i="1" l="1"/>
  <c r="AB188" i="1"/>
  <c r="AA190" i="1" l="1"/>
  <c r="AB189" i="1"/>
  <c r="AA191" i="1" l="1"/>
  <c r="AB190" i="1"/>
  <c r="AA192" i="1" l="1"/>
  <c r="AB191" i="1"/>
  <c r="AA193" i="1" l="1"/>
  <c r="AB192" i="1"/>
  <c r="AA194" i="1" l="1"/>
  <c r="AB193" i="1"/>
  <c r="AA195" i="1" l="1"/>
  <c r="AB194" i="1"/>
  <c r="AA196" i="1" l="1"/>
  <c r="AB195" i="1"/>
  <c r="AA197" i="1" l="1"/>
  <c r="AB196" i="1"/>
  <c r="AA198" i="1" l="1"/>
  <c r="AB197" i="1"/>
  <c r="AA199" i="1" l="1"/>
  <c r="AB198" i="1"/>
  <c r="AA200" i="1" l="1"/>
  <c r="AB199" i="1"/>
  <c r="AA201" i="1" l="1"/>
  <c r="AB200" i="1"/>
  <c r="AA202" i="1" l="1"/>
  <c r="AB201" i="1"/>
  <c r="AA203" i="1" l="1"/>
  <c r="AB202" i="1"/>
  <c r="AA204" i="1" l="1"/>
  <c r="AB204" i="1" s="1"/>
  <c r="AB203" i="1"/>
</calcChain>
</file>

<file path=xl/sharedStrings.xml><?xml version="1.0" encoding="utf-8"?>
<sst xmlns="http://schemas.openxmlformats.org/spreadsheetml/2006/main" count="130" uniqueCount="49">
  <si>
    <t>USER INPUT</t>
  </si>
  <si>
    <t>INPUT FORM</t>
  </si>
  <si>
    <t>TABLE OF VALUES</t>
  </si>
  <si>
    <t>STANDARD WINDOW (-10 to 10)</t>
  </si>
  <si>
    <t>x</t>
  </si>
  <si>
    <t>y</t>
  </si>
  <si>
    <t xml:space="preserve">a = </t>
  </si>
  <si>
    <t xml:space="preserve">b = </t>
  </si>
  <si>
    <t xml:space="preserve">c = </t>
  </si>
  <si>
    <t>FORMS</t>
  </si>
  <si>
    <t>STANDARD FORM</t>
  </si>
  <si>
    <t>(</t>
  </si>
  <si>
    <t>)</t>
  </si>
  <si>
    <t>COORDINATES</t>
  </si>
  <si>
    <t>(x,y) =</t>
  </si>
  <si>
    <t>,</t>
  </si>
  <si>
    <t>y = a(bx-c)(dx-e)(fx-g)</t>
  </si>
  <si>
    <t xml:space="preserve">d = </t>
  </si>
  <si>
    <t xml:space="preserve">e = </t>
  </si>
  <si>
    <t xml:space="preserve">f = </t>
  </si>
  <si>
    <t xml:space="preserve">g = </t>
  </si>
  <si>
    <t>y =</t>
  </si>
  <si>
    <t>x^3    +</t>
  </si>
  <si>
    <t>x^2    +</t>
  </si>
  <si>
    <t>x    +</t>
  </si>
  <si>
    <t>y = a(bx-c)(dx-e)(fx-g)(hx-i)</t>
  </si>
  <si>
    <t xml:space="preserve">h = </t>
  </si>
  <si>
    <t xml:space="preserve">I = </t>
  </si>
  <si>
    <t>x^4    +</t>
  </si>
  <si>
    <t>FIRST DERIVATIVE</t>
  </si>
  <si>
    <t xml:space="preserve">y = </t>
  </si>
  <si>
    <t>Zero #1</t>
  </si>
  <si>
    <t>Vertex #1</t>
  </si>
  <si>
    <t>Vertex #2</t>
  </si>
  <si>
    <t>Zero #2</t>
  </si>
  <si>
    <t>Zero #3</t>
  </si>
  <si>
    <t>Zero #4</t>
  </si>
  <si>
    <t>y-Intecept</t>
  </si>
  <si>
    <t>y-intercept</t>
  </si>
  <si>
    <t>EXPANDED WINDOW</t>
  </si>
  <si>
    <t>TABLE OF VALUES 2</t>
  </si>
  <si>
    <t>CHARACTERISTICS</t>
  </si>
  <si>
    <t>Domain:</t>
  </si>
  <si>
    <t>Range:</t>
  </si>
  <si>
    <t>Number of x-Intercepts:</t>
  </si>
  <si>
    <t>End Behavior:</t>
  </si>
  <si>
    <t>Number of Turning Points:</t>
  </si>
  <si>
    <t>Lead Coefficient:</t>
  </si>
  <si>
    <t>Degree: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</si>
</sst>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2" borderId="0" xfId="0" applyFill="1" applyBorder="1"/>
    <xf numFmtId="0" fontId="0" fillId="0" borderId="0" xfId="0" applyBorder="1" applyAlignment="1">
      <alignment horizontal="center"/>
    </xf>
    <xf numFmtId="0" fontId="0" fillId="0" borderId="7" xfId="0" applyBorder="1"/>
    <xf numFmtId="0" fontId="0" fillId="2" borderId="7" xfId="0" applyFill="1" applyBorder="1"/>
    <xf numFmtId="0" fontId="0" fillId="0" borderId="7" xfId="0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0" xfId="0" quotePrefix="1" applyBorder="1" applyAlignment="1">
      <alignment horizontal="left"/>
    </xf>
    <xf numFmtId="0" fontId="0" fillId="0" borderId="0" xfId="0" quotePrefix="1" applyBorder="1" applyAlignment="1">
      <alignment horizontal="right"/>
    </xf>
    <xf numFmtId="0" fontId="0" fillId="0" borderId="0" xfId="0" quotePrefix="1" applyBorder="1"/>
    <xf numFmtId="0" fontId="0" fillId="0" borderId="7" xfId="0" applyBorder="1" applyAlignment="1">
      <alignment horizontal="right"/>
    </xf>
    <xf numFmtId="0" fontId="0" fillId="0" borderId="8" xfId="0" applyBorder="1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0" borderId="6" xfId="0" applyBorder="1"/>
    <xf numFmtId="0" fontId="0" fillId="0" borderId="7" xfId="0" quotePrefix="1" applyFill="1" applyBorder="1" applyAlignment="1">
      <alignment horizontal="center"/>
    </xf>
    <xf numFmtId="0" fontId="0" fillId="0" borderId="0" xfId="0" quotePrefix="1" applyFill="1" applyBorder="1"/>
    <xf numFmtId="0" fontId="0" fillId="0" borderId="7" xfId="0" quotePrefix="1" applyFill="1" applyBorder="1"/>
    <xf numFmtId="0" fontId="0" fillId="0" borderId="0" xfId="0" quotePrefix="1" applyFill="1" applyBorder="1" applyAlignment="1">
      <alignment horizontal="right"/>
    </xf>
    <xf numFmtId="0" fontId="0" fillId="0" borderId="5" xfId="0" applyBorder="1" applyAlignment="1">
      <alignment horizontal="center"/>
    </xf>
    <xf numFmtId="0" fontId="0" fillId="0" borderId="7" xfId="0" quotePrefix="1" applyBorder="1" applyAlignment="1">
      <alignment horizontal="left"/>
    </xf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0" borderId="0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right"/>
    </xf>
    <xf numFmtId="2" fontId="0" fillId="0" borderId="7" xfId="0" applyNumberFormat="1" applyBorder="1" applyAlignment="1">
      <alignment horizontal="center"/>
    </xf>
    <xf numFmtId="0" fontId="0" fillId="0" borderId="0" xfId="0" quotePrefix="1" applyBorder="1"/>
    <xf numFmtId="0" fontId="0" fillId="0" borderId="7" xfId="0" applyBorder="1" applyAlignment="1">
      <alignment horizontal="right"/>
    </xf>
    <xf numFmtId="0" fontId="0" fillId="0" borderId="7" xfId="0" quotePrefix="1" applyBorder="1"/>
    <xf numFmtId="0" fontId="0" fillId="0" borderId="8" xfId="0" applyBorder="1"/>
    <xf numFmtId="2" fontId="0" fillId="0" borderId="0" xfId="0" applyNumberFormat="1" applyBorder="1" applyAlignment="1">
      <alignment horizontal="center"/>
    </xf>
    <xf numFmtId="0" fontId="0" fillId="2" borderId="1" xfId="0" applyFill="1" applyBorder="1" applyAlignment="1">
      <alignment horizontal="center" vertical="center" textRotation="90" wrapText="1"/>
    </xf>
    <xf numFmtId="0" fontId="0" fillId="2" borderId="4" xfId="0" applyFill="1" applyBorder="1" applyAlignment="1">
      <alignment horizontal="center" vertical="center" textRotation="90" wrapText="1"/>
    </xf>
    <xf numFmtId="0" fontId="0" fillId="0" borderId="4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1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'3rd Degree'!$M$4:$M$24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'3rd Degree'!$N$4:$N$24</c:f>
              <c:numCache>
                <c:formatCode>General</c:formatCode>
                <c:ptCount val="21"/>
                <c:pt idx="0">
                  <c:v>-2070</c:v>
                </c:pt>
                <c:pt idx="1">
                  <c:v>-1470</c:v>
                </c:pt>
                <c:pt idx="2">
                  <c:v>-988</c:v>
                </c:pt>
                <c:pt idx="3">
                  <c:v>-612</c:v>
                </c:pt>
                <c:pt idx="4">
                  <c:v>-330</c:v>
                </c:pt>
                <c:pt idx="5">
                  <c:v>-130</c:v>
                </c:pt>
                <c:pt idx="6">
                  <c:v>0</c:v>
                </c:pt>
                <c:pt idx="7">
                  <c:v>72</c:v>
                </c:pt>
                <c:pt idx="8">
                  <c:v>98</c:v>
                </c:pt>
                <c:pt idx="9">
                  <c:v>90</c:v>
                </c:pt>
                <c:pt idx="10">
                  <c:v>60</c:v>
                </c:pt>
                <c:pt idx="11">
                  <c:v>20</c:v>
                </c:pt>
                <c:pt idx="12">
                  <c:v>-18</c:v>
                </c:pt>
                <c:pt idx="13">
                  <c:v>-42</c:v>
                </c:pt>
                <c:pt idx="14">
                  <c:v>-40</c:v>
                </c:pt>
                <c:pt idx="15">
                  <c:v>0</c:v>
                </c:pt>
                <c:pt idx="16">
                  <c:v>90</c:v>
                </c:pt>
                <c:pt idx="17">
                  <c:v>242</c:v>
                </c:pt>
                <c:pt idx="18">
                  <c:v>468</c:v>
                </c:pt>
                <c:pt idx="19">
                  <c:v>780</c:v>
                </c:pt>
                <c:pt idx="20">
                  <c:v>1190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999040"/>
        <c:axId val="30712960"/>
      </c:scatterChart>
      <c:valAx>
        <c:axId val="28999040"/>
        <c:scaling>
          <c:orientation val="minMax"/>
          <c:max val="10"/>
          <c:min val="-10"/>
        </c:scaling>
        <c:delete val="0"/>
        <c:axPos val="b"/>
        <c:majorGridlines>
          <c:spPr>
            <a:ln w="6350">
              <a:solidFill>
                <a:schemeClr val="bg1">
                  <a:lumMod val="6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30712960"/>
        <c:crosses val="autoZero"/>
        <c:crossBetween val="midCat"/>
        <c:majorUnit val="1"/>
      </c:valAx>
      <c:valAx>
        <c:axId val="30712960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28999040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'3rd Degree'!$AA$4:$AA$204</c:f>
              <c:numCache>
                <c:formatCode>General</c:formatCode>
                <c:ptCount val="201"/>
                <c:pt idx="0">
                  <c:v>-100</c:v>
                </c:pt>
                <c:pt idx="1">
                  <c:v>-99</c:v>
                </c:pt>
                <c:pt idx="2">
                  <c:v>-98</c:v>
                </c:pt>
                <c:pt idx="3">
                  <c:v>-97</c:v>
                </c:pt>
                <c:pt idx="4">
                  <c:v>-96</c:v>
                </c:pt>
                <c:pt idx="5">
                  <c:v>-95</c:v>
                </c:pt>
                <c:pt idx="6">
                  <c:v>-94</c:v>
                </c:pt>
                <c:pt idx="7">
                  <c:v>-93</c:v>
                </c:pt>
                <c:pt idx="8">
                  <c:v>-92</c:v>
                </c:pt>
                <c:pt idx="9">
                  <c:v>-91</c:v>
                </c:pt>
                <c:pt idx="10">
                  <c:v>-90</c:v>
                </c:pt>
                <c:pt idx="11">
                  <c:v>-89</c:v>
                </c:pt>
                <c:pt idx="12">
                  <c:v>-88</c:v>
                </c:pt>
                <c:pt idx="13">
                  <c:v>-87</c:v>
                </c:pt>
                <c:pt idx="14">
                  <c:v>-86</c:v>
                </c:pt>
                <c:pt idx="15">
                  <c:v>-85</c:v>
                </c:pt>
                <c:pt idx="16">
                  <c:v>-84</c:v>
                </c:pt>
                <c:pt idx="17">
                  <c:v>-83</c:v>
                </c:pt>
                <c:pt idx="18">
                  <c:v>-82</c:v>
                </c:pt>
                <c:pt idx="19">
                  <c:v>-81</c:v>
                </c:pt>
                <c:pt idx="20">
                  <c:v>-80</c:v>
                </c:pt>
                <c:pt idx="21">
                  <c:v>-79</c:v>
                </c:pt>
                <c:pt idx="22">
                  <c:v>-78</c:v>
                </c:pt>
                <c:pt idx="23">
                  <c:v>-77</c:v>
                </c:pt>
                <c:pt idx="24">
                  <c:v>-76</c:v>
                </c:pt>
                <c:pt idx="25">
                  <c:v>-75</c:v>
                </c:pt>
                <c:pt idx="26">
                  <c:v>-74</c:v>
                </c:pt>
                <c:pt idx="27">
                  <c:v>-73</c:v>
                </c:pt>
                <c:pt idx="28">
                  <c:v>-72</c:v>
                </c:pt>
                <c:pt idx="29">
                  <c:v>-71</c:v>
                </c:pt>
                <c:pt idx="30">
                  <c:v>-70</c:v>
                </c:pt>
                <c:pt idx="31">
                  <c:v>-69</c:v>
                </c:pt>
                <c:pt idx="32">
                  <c:v>-68</c:v>
                </c:pt>
                <c:pt idx="33">
                  <c:v>-67</c:v>
                </c:pt>
                <c:pt idx="34">
                  <c:v>-66</c:v>
                </c:pt>
                <c:pt idx="35">
                  <c:v>-65</c:v>
                </c:pt>
                <c:pt idx="36">
                  <c:v>-64</c:v>
                </c:pt>
                <c:pt idx="37">
                  <c:v>-63</c:v>
                </c:pt>
                <c:pt idx="38">
                  <c:v>-62</c:v>
                </c:pt>
                <c:pt idx="39">
                  <c:v>-61</c:v>
                </c:pt>
                <c:pt idx="40">
                  <c:v>-60</c:v>
                </c:pt>
                <c:pt idx="41">
                  <c:v>-59</c:v>
                </c:pt>
                <c:pt idx="42">
                  <c:v>-58</c:v>
                </c:pt>
                <c:pt idx="43">
                  <c:v>-57</c:v>
                </c:pt>
                <c:pt idx="44">
                  <c:v>-56</c:v>
                </c:pt>
                <c:pt idx="45">
                  <c:v>-55</c:v>
                </c:pt>
                <c:pt idx="46">
                  <c:v>-54</c:v>
                </c:pt>
                <c:pt idx="47">
                  <c:v>-53</c:v>
                </c:pt>
                <c:pt idx="48">
                  <c:v>-52</c:v>
                </c:pt>
                <c:pt idx="49">
                  <c:v>-51</c:v>
                </c:pt>
                <c:pt idx="50">
                  <c:v>-50</c:v>
                </c:pt>
                <c:pt idx="51">
                  <c:v>-49</c:v>
                </c:pt>
                <c:pt idx="52">
                  <c:v>-48</c:v>
                </c:pt>
                <c:pt idx="53">
                  <c:v>-47</c:v>
                </c:pt>
                <c:pt idx="54">
                  <c:v>-46</c:v>
                </c:pt>
                <c:pt idx="55">
                  <c:v>-45</c:v>
                </c:pt>
                <c:pt idx="56">
                  <c:v>-44</c:v>
                </c:pt>
                <c:pt idx="57">
                  <c:v>-43</c:v>
                </c:pt>
                <c:pt idx="58">
                  <c:v>-42</c:v>
                </c:pt>
                <c:pt idx="59">
                  <c:v>-41</c:v>
                </c:pt>
                <c:pt idx="60">
                  <c:v>-40</c:v>
                </c:pt>
                <c:pt idx="61">
                  <c:v>-39</c:v>
                </c:pt>
                <c:pt idx="62">
                  <c:v>-38</c:v>
                </c:pt>
                <c:pt idx="63">
                  <c:v>-37</c:v>
                </c:pt>
                <c:pt idx="64">
                  <c:v>-36</c:v>
                </c:pt>
                <c:pt idx="65">
                  <c:v>-35</c:v>
                </c:pt>
                <c:pt idx="66">
                  <c:v>-34</c:v>
                </c:pt>
                <c:pt idx="67">
                  <c:v>-33</c:v>
                </c:pt>
                <c:pt idx="68">
                  <c:v>-32</c:v>
                </c:pt>
                <c:pt idx="69">
                  <c:v>-31</c:v>
                </c:pt>
                <c:pt idx="70">
                  <c:v>-30</c:v>
                </c:pt>
                <c:pt idx="71">
                  <c:v>-29</c:v>
                </c:pt>
                <c:pt idx="72">
                  <c:v>-28</c:v>
                </c:pt>
                <c:pt idx="73">
                  <c:v>-27</c:v>
                </c:pt>
                <c:pt idx="74">
                  <c:v>-26</c:v>
                </c:pt>
                <c:pt idx="75">
                  <c:v>-25</c:v>
                </c:pt>
                <c:pt idx="76">
                  <c:v>-24</c:v>
                </c:pt>
                <c:pt idx="77">
                  <c:v>-23</c:v>
                </c:pt>
                <c:pt idx="78">
                  <c:v>-22</c:v>
                </c:pt>
                <c:pt idx="79">
                  <c:v>-21</c:v>
                </c:pt>
                <c:pt idx="80">
                  <c:v>-20</c:v>
                </c:pt>
                <c:pt idx="81">
                  <c:v>-19</c:v>
                </c:pt>
                <c:pt idx="82">
                  <c:v>-18</c:v>
                </c:pt>
                <c:pt idx="83">
                  <c:v>-17</c:v>
                </c:pt>
                <c:pt idx="84">
                  <c:v>-16</c:v>
                </c:pt>
                <c:pt idx="85">
                  <c:v>-15</c:v>
                </c:pt>
                <c:pt idx="86">
                  <c:v>-14</c:v>
                </c:pt>
                <c:pt idx="87">
                  <c:v>-13</c:v>
                </c:pt>
                <c:pt idx="88">
                  <c:v>-12</c:v>
                </c:pt>
                <c:pt idx="89">
                  <c:v>-11</c:v>
                </c:pt>
                <c:pt idx="90">
                  <c:v>-10</c:v>
                </c:pt>
                <c:pt idx="91">
                  <c:v>-9</c:v>
                </c:pt>
                <c:pt idx="92">
                  <c:v>-8</c:v>
                </c:pt>
                <c:pt idx="93">
                  <c:v>-7</c:v>
                </c:pt>
                <c:pt idx="94">
                  <c:v>-6</c:v>
                </c:pt>
                <c:pt idx="95">
                  <c:v>-5</c:v>
                </c:pt>
                <c:pt idx="96">
                  <c:v>-4</c:v>
                </c:pt>
                <c:pt idx="97">
                  <c:v>-3</c:v>
                </c:pt>
                <c:pt idx="98">
                  <c:v>-2</c:v>
                </c:pt>
                <c:pt idx="99">
                  <c:v>-1</c:v>
                </c:pt>
                <c:pt idx="100">
                  <c:v>0</c:v>
                </c:pt>
                <c:pt idx="101">
                  <c:v>1</c:v>
                </c:pt>
                <c:pt idx="102">
                  <c:v>2</c:v>
                </c:pt>
                <c:pt idx="103">
                  <c:v>3</c:v>
                </c:pt>
                <c:pt idx="104">
                  <c:v>4</c:v>
                </c:pt>
                <c:pt idx="105">
                  <c:v>5</c:v>
                </c:pt>
                <c:pt idx="106">
                  <c:v>6</c:v>
                </c:pt>
                <c:pt idx="107">
                  <c:v>7</c:v>
                </c:pt>
                <c:pt idx="108">
                  <c:v>8</c:v>
                </c:pt>
                <c:pt idx="109">
                  <c:v>9</c:v>
                </c:pt>
                <c:pt idx="110">
                  <c:v>10</c:v>
                </c:pt>
                <c:pt idx="111">
                  <c:v>11</c:v>
                </c:pt>
                <c:pt idx="112">
                  <c:v>12</c:v>
                </c:pt>
                <c:pt idx="113">
                  <c:v>13</c:v>
                </c:pt>
                <c:pt idx="114">
                  <c:v>14</c:v>
                </c:pt>
                <c:pt idx="115">
                  <c:v>15</c:v>
                </c:pt>
                <c:pt idx="116">
                  <c:v>16</c:v>
                </c:pt>
                <c:pt idx="117">
                  <c:v>17</c:v>
                </c:pt>
                <c:pt idx="118">
                  <c:v>18</c:v>
                </c:pt>
                <c:pt idx="119">
                  <c:v>19</c:v>
                </c:pt>
                <c:pt idx="120">
                  <c:v>20</c:v>
                </c:pt>
                <c:pt idx="121">
                  <c:v>21</c:v>
                </c:pt>
                <c:pt idx="122">
                  <c:v>22</c:v>
                </c:pt>
                <c:pt idx="123">
                  <c:v>23</c:v>
                </c:pt>
                <c:pt idx="124">
                  <c:v>24</c:v>
                </c:pt>
                <c:pt idx="125">
                  <c:v>25</c:v>
                </c:pt>
                <c:pt idx="126">
                  <c:v>26</c:v>
                </c:pt>
                <c:pt idx="127">
                  <c:v>27</c:v>
                </c:pt>
                <c:pt idx="128">
                  <c:v>28</c:v>
                </c:pt>
                <c:pt idx="129">
                  <c:v>29</c:v>
                </c:pt>
                <c:pt idx="130">
                  <c:v>30</c:v>
                </c:pt>
                <c:pt idx="131">
                  <c:v>31</c:v>
                </c:pt>
                <c:pt idx="132">
                  <c:v>32</c:v>
                </c:pt>
                <c:pt idx="133">
                  <c:v>33</c:v>
                </c:pt>
                <c:pt idx="134">
                  <c:v>34</c:v>
                </c:pt>
                <c:pt idx="135">
                  <c:v>35</c:v>
                </c:pt>
                <c:pt idx="136">
                  <c:v>36</c:v>
                </c:pt>
                <c:pt idx="137">
                  <c:v>37</c:v>
                </c:pt>
                <c:pt idx="138">
                  <c:v>38</c:v>
                </c:pt>
                <c:pt idx="139">
                  <c:v>39</c:v>
                </c:pt>
                <c:pt idx="140">
                  <c:v>40</c:v>
                </c:pt>
                <c:pt idx="141">
                  <c:v>41</c:v>
                </c:pt>
                <c:pt idx="142">
                  <c:v>42</c:v>
                </c:pt>
                <c:pt idx="143">
                  <c:v>43</c:v>
                </c:pt>
                <c:pt idx="144">
                  <c:v>44</c:v>
                </c:pt>
                <c:pt idx="145">
                  <c:v>45</c:v>
                </c:pt>
                <c:pt idx="146">
                  <c:v>46</c:v>
                </c:pt>
                <c:pt idx="147">
                  <c:v>47</c:v>
                </c:pt>
                <c:pt idx="148">
                  <c:v>48</c:v>
                </c:pt>
                <c:pt idx="149">
                  <c:v>49</c:v>
                </c:pt>
                <c:pt idx="150">
                  <c:v>50</c:v>
                </c:pt>
                <c:pt idx="151">
                  <c:v>51</c:v>
                </c:pt>
                <c:pt idx="152">
                  <c:v>52</c:v>
                </c:pt>
                <c:pt idx="153">
                  <c:v>53</c:v>
                </c:pt>
                <c:pt idx="154">
                  <c:v>54</c:v>
                </c:pt>
                <c:pt idx="155">
                  <c:v>55</c:v>
                </c:pt>
                <c:pt idx="156">
                  <c:v>56</c:v>
                </c:pt>
                <c:pt idx="157">
                  <c:v>57</c:v>
                </c:pt>
                <c:pt idx="158">
                  <c:v>58</c:v>
                </c:pt>
                <c:pt idx="159">
                  <c:v>59</c:v>
                </c:pt>
                <c:pt idx="160">
                  <c:v>60</c:v>
                </c:pt>
                <c:pt idx="161">
                  <c:v>61</c:v>
                </c:pt>
                <c:pt idx="162">
                  <c:v>62</c:v>
                </c:pt>
                <c:pt idx="163">
                  <c:v>63</c:v>
                </c:pt>
                <c:pt idx="164">
                  <c:v>64</c:v>
                </c:pt>
                <c:pt idx="165">
                  <c:v>65</c:v>
                </c:pt>
                <c:pt idx="166">
                  <c:v>66</c:v>
                </c:pt>
                <c:pt idx="167">
                  <c:v>67</c:v>
                </c:pt>
                <c:pt idx="168">
                  <c:v>68</c:v>
                </c:pt>
                <c:pt idx="169">
                  <c:v>69</c:v>
                </c:pt>
                <c:pt idx="170">
                  <c:v>70</c:v>
                </c:pt>
                <c:pt idx="171">
                  <c:v>71</c:v>
                </c:pt>
                <c:pt idx="172">
                  <c:v>72</c:v>
                </c:pt>
                <c:pt idx="173">
                  <c:v>73</c:v>
                </c:pt>
                <c:pt idx="174">
                  <c:v>74</c:v>
                </c:pt>
                <c:pt idx="175">
                  <c:v>75</c:v>
                </c:pt>
                <c:pt idx="176">
                  <c:v>76</c:v>
                </c:pt>
                <c:pt idx="177">
                  <c:v>77</c:v>
                </c:pt>
                <c:pt idx="178">
                  <c:v>78</c:v>
                </c:pt>
                <c:pt idx="179">
                  <c:v>79</c:v>
                </c:pt>
                <c:pt idx="180">
                  <c:v>80</c:v>
                </c:pt>
                <c:pt idx="181">
                  <c:v>81</c:v>
                </c:pt>
                <c:pt idx="182">
                  <c:v>82</c:v>
                </c:pt>
                <c:pt idx="183">
                  <c:v>83</c:v>
                </c:pt>
                <c:pt idx="184">
                  <c:v>84</c:v>
                </c:pt>
                <c:pt idx="185">
                  <c:v>85</c:v>
                </c:pt>
                <c:pt idx="186">
                  <c:v>86</c:v>
                </c:pt>
                <c:pt idx="187">
                  <c:v>87</c:v>
                </c:pt>
                <c:pt idx="188">
                  <c:v>88</c:v>
                </c:pt>
                <c:pt idx="189">
                  <c:v>89</c:v>
                </c:pt>
                <c:pt idx="190">
                  <c:v>90</c:v>
                </c:pt>
                <c:pt idx="191">
                  <c:v>91</c:v>
                </c:pt>
                <c:pt idx="192">
                  <c:v>92</c:v>
                </c:pt>
                <c:pt idx="193">
                  <c:v>93</c:v>
                </c:pt>
                <c:pt idx="194">
                  <c:v>94</c:v>
                </c:pt>
                <c:pt idx="195">
                  <c:v>95</c:v>
                </c:pt>
                <c:pt idx="196">
                  <c:v>96</c:v>
                </c:pt>
                <c:pt idx="197">
                  <c:v>97</c:v>
                </c:pt>
                <c:pt idx="198">
                  <c:v>98</c:v>
                </c:pt>
                <c:pt idx="199">
                  <c:v>99</c:v>
                </c:pt>
                <c:pt idx="200">
                  <c:v>100</c:v>
                </c:pt>
              </c:numCache>
            </c:numRef>
          </c:xVal>
          <c:yVal>
            <c:numRef>
              <c:f>'3rd Degree'!$AB$4:$AB$204</c:f>
              <c:numCache>
                <c:formatCode>General</c:formatCode>
                <c:ptCount val="201"/>
                <c:pt idx="0">
                  <c:v>-2046240</c:v>
                </c:pt>
                <c:pt idx="1">
                  <c:v>-1985880</c:v>
                </c:pt>
                <c:pt idx="2">
                  <c:v>-1926718</c:v>
                </c:pt>
                <c:pt idx="3">
                  <c:v>-1868742</c:v>
                </c:pt>
                <c:pt idx="4">
                  <c:v>-1811940</c:v>
                </c:pt>
                <c:pt idx="5">
                  <c:v>-1756300</c:v>
                </c:pt>
                <c:pt idx="6">
                  <c:v>-1701810</c:v>
                </c:pt>
                <c:pt idx="7">
                  <c:v>-1648458</c:v>
                </c:pt>
                <c:pt idx="8">
                  <c:v>-1596232</c:v>
                </c:pt>
                <c:pt idx="9">
                  <c:v>-1545120</c:v>
                </c:pt>
                <c:pt idx="10">
                  <c:v>-1495110</c:v>
                </c:pt>
                <c:pt idx="11">
                  <c:v>-1446190</c:v>
                </c:pt>
                <c:pt idx="12">
                  <c:v>-1398348</c:v>
                </c:pt>
                <c:pt idx="13">
                  <c:v>-1351572</c:v>
                </c:pt>
                <c:pt idx="14">
                  <c:v>-1305850</c:v>
                </c:pt>
                <c:pt idx="15">
                  <c:v>-1261170</c:v>
                </c:pt>
                <c:pt idx="16">
                  <c:v>-1217520</c:v>
                </c:pt>
                <c:pt idx="17">
                  <c:v>-1174888</c:v>
                </c:pt>
                <c:pt idx="18">
                  <c:v>-1133262</c:v>
                </c:pt>
                <c:pt idx="19">
                  <c:v>-1092630</c:v>
                </c:pt>
                <c:pt idx="20">
                  <c:v>-1052980</c:v>
                </c:pt>
                <c:pt idx="21">
                  <c:v>-1014300</c:v>
                </c:pt>
                <c:pt idx="22">
                  <c:v>-976578</c:v>
                </c:pt>
                <c:pt idx="23">
                  <c:v>-939802</c:v>
                </c:pt>
                <c:pt idx="24">
                  <c:v>-903960</c:v>
                </c:pt>
                <c:pt idx="25">
                  <c:v>-869040</c:v>
                </c:pt>
                <c:pt idx="26">
                  <c:v>-835030</c:v>
                </c:pt>
                <c:pt idx="27">
                  <c:v>-801918</c:v>
                </c:pt>
                <c:pt idx="28">
                  <c:v>-769692</c:v>
                </c:pt>
                <c:pt idx="29">
                  <c:v>-738340</c:v>
                </c:pt>
                <c:pt idx="30">
                  <c:v>-707850</c:v>
                </c:pt>
                <c:pt idx="31">
                  <c:v>-678210</c:v>
                </c:pt>
                <c:pt idx="32">
                  <c:v>-649408</c:v>
                </c:pt>
                <c:pt idx="33">
                  <c:v>-621432</c:v>
                </c:pt>
                <c:pt idx="34">
                  <c:v>-594270</c:v>
                </c:pt>
                <c:pt idx="35">
                  <c:v>-567910</c:v>
                </c:pt>
                <c:pt idx="36">
                  <c:v>-542340</c:v>
                </c:pt>
                <c:pt idx="37">
                  <c:v>-517548</c:v>
                </c:pt>
                <c:pt idx="38">
                  <c:v>-493522</c:v>
                </c:pt>
                <c:pt idx="39">
                  <c:v>-470250</c:v>
                </c:pt>
                <c:pt idx="40">
                  <c:v>-447720</c:v>
                </c:pt>
                <c:pt idx="41">
                  <c:v>-425920</c:v>
                </c:pt>
                <c:pt idx="42">
                  <c:v>-404838</c:v>
                </c:pt>
                <c:pt idx="43">
                  <c:v>-384462</c:v>
                </c:pt>
                <c:pt idx="44">
                  <c:v>-364780</c:v>
                </c:pt>
                <c:pt idx="45">
                  <c:v>-345780</c:v>
                </c:pt>
                <c:pt idx="46">
                  <c:v>-327450</c:v>
                </c:pt>
                <c:pt idx="47">
                  <c:v>-309778</c:v>
                </c:pt>
                <c:pt idx="48">
                  <c:v>-292752</c:v>
                </c:pt>
                <c:pt idx="49">
                  <c:v>-276360</c:v>
                </c:pt>
                <c:pt idx="50">
                  <c:v>-260590</c:v>
                </c:pt>
                <c:pt idx="51">
                  <c:v>-245430</c:v>
                </c:pt>
                <c:pt idx="52">
                  <c:v>-230868</c:v>
                </c:pt>
                <c:pt idx="53">
                  <c:v>-216892</c:v>
                </c:pt>
                <c:pt idx="54">
                  <c:v>-203490</c:v>
                </c:pt>
                <c:pt idx="55">
                  <c:v>-190650</c:v>
                </c:pt>
                <c:pt idx="56">
                  <c:v>-178360</c:v>
                </c:pt>
                <c:pt idx="57">
                  <c:v>-166608</c:v>
                </c:pt>
                <c:pt idx="58">
                  <c:v>-155382</c:v>
                </c:pt>
                <c:pt idx="59">
                  <c:v>-144670</c:v>
                </c:pt>
                <c:pt idx="60">
                  <c:v>-134460</c:v>
                </c:pt>
                <c:pt idx="61">
                  <c:v>-124740</c:v>
                </c:pt>
                <c:pt idx="62">
                  <c:v>-115498</c:v>
                </c:pt>
                <c:pt idx="63">
                  <c:v>-106722</c:v>
                </c:pt>
                <c:pt idx="64">
                  <c:v>-98400</c:v>
                </c:pt>
                <c:pt idx="65">
                  <c:v>-90520</c:v>
                </c:pt>
                <c:pt idx="66">
                  <c:v>-83070</c:v>
                </c:pt>
                <c:pt idx="67">
                  <c:v>-76038</c:v>
                </c:pt>
                <c:pt idx="68">
                  <c:v>-69412</c:v>
                </c:pt>
                <c:pt idx="69">
                  <c:v>-63180</c:v>
                </c:pt>
                <c:pt idx="70">
                  <c:v>-57330</c:v>
                </c:pt>
                <c:pt idx="71">
                  <c:v>-51850</c:v>
                </c:pt>
                <c:pt idx="72">
                  <c:v>-46728</c:v>
                </c:pt>
                <c:pt idx="73">
                  <c:v>-41952</c:v>
                </c:pt>
                <c:pt idx="74">
                  <c:v>-37510</c:v>
                </c:pt>
                <c:pt idx="75">
                  <c:v>-33390</c:v>
                </c:pt>
                <c:pt idx="76">
                  <c:v>-29580</c:v>
                </c:pt>
                <c:pt idx="77">
                  <c:v>-26068</c:v>
                </c:pt>
                <c:pt idx="78">
                  <c:v>-22842</c:v>
                </c:pt>
                <c:pt idx="79">
                  <c:v>-19890</c:v>
                </c:pt>
                <c:pt idx="80">
                  <c:v>-17200</c:v>
                </c:pt>
                <c:pt idx="81">
                  <c:v>-14760</c:v>
                </c:pt>
                <c:pt idx="82">
                  <c:v>-12558</c:v>
                </c:pt>
                <c:pt idx="83">
                  <c:v>-10582</c:v>
                </c:pt>
                <c:pt idx="84">
                  <c:v>-8820</c:v>
                </c:pt>
                <c:pt idx="85">
                  <c:v>-7260</c:v>
                </c:pt>
                <c:pt idx="86">
                  <c:v>-5890</c:v>
                </c:pt>
                <c:pt idx="87">
                  <c:v>-4698</c:v>
                </c:pt>
                <c:pt idx="88">
                  <c:v>-3672</c:v>
                </c:pt>
                <c:pt idx="89">
                  <c:v>-2800</c:v>
                </c:pt>
                <c:pt idx="90">
                  <c:v>-2070</c:v>
                </c:pt>
                <c:pt idx="91">
                  <c:v>-1470</c:v>
                </c:pt>
                <c:pt idx="92">
                  <c:v>-988</c:v>
                </c:pt>
                <c:pt idx="93">
                  <c:v>-612</c:v>
                </c:pt>
                <c:pt idx="94">
                  <c:v>-330</c:v>
                </c:pt>
                <c:pt idx="95">
                  <c:v>-130</c:v>
                </c:pt>
                <c:pt idx="96">
                  <c:v>0</c:v>
                </c:pt>
                <c:pt idx="97">
                  <c:v>72</c:v>
                </c:pt>
                <c:pt idx="98">
                  <c:v>98</c:v>
                </c:pt>
                <c:pt idx="99">
                  <c:v>90</c:v>
                </c:pt>
                <c:pt idx="100">
                  <c:v>60</c:v>
                </c:pt>
                <c:pt idx="101">
                  <c:v>20</c:v>
                </c:pt>
                <c:pt idx="102">
                  <c:v>-18</c:v>
                </c:pt>
                <c:pt idx="103">
                  <c:v>-42</c:v>
                </c:pt>
                <c:pt idx="104">
                  <c:v>-40</c:v>
                </c:pt>
                <c:pt idx="105">
                  <c:v>0</c:v>
                </c:pt>
                <c:pt idx="106">
                  <c:v>90</c:v>
                </c:pt>
                <c:pt idx="107">
                  <c:v>242</c:v>
                </c:pt>
                <c:pt idx="108">
                  <c:v>468</c:v>
                </c:pt>
                <c:pt idx="109">
                  <c:v>780</c:v>
                </c:pt>
                <c:pt idx="110">
                  <c:v>1190</c:v>
                </c:pt>
                <c:pt idx="111">
                  <c:v>1710</c:v>
                </c:pt>
                <c:pt idx="112">
                  <c:v>2352</c:v>
                </c:pt>
                <c:pt idx="113">
                  <c:v>3128</c:v>
                </c:pt>
                <c:pt idx="114">
                  <c:v>4050</c:v>
                </c:pt>
                <c:pt idx="115">
                  <c:v>5130</c:v>
                </c:pt>
                <c:pt idx="116">
                  <c:v>6380</c:v>
                </c:pt>
                <c:pt idx="117">
                  <c:v>7812</c:v>
                </c:pt>
                <c:pt idx="118">
                  <c:v>9438</c:v>
                </c:pt>
                <c:pt idx="119">
                  <c:v>11270</c:v>
                </c:pt>
                <c:pt idx="120">
                  <c:v>13320</c:v>
                </c:pt>
                <c:pt idx="121">
                  <c:v>15600</c:v>
                </c:pt>
                <c:pt idx="122">
                  <c:v>18122</c:v>
                </c:pt>
                <c:pt idx="123">
                  <c:v>20898</c:v>
                </c:pt>
                <c:pt idx="124">
                  <c:v>23940</c:v>
                </c:pt>
                <c:pt idx="125">
                  <c:v>27260</c:v>
                </c:pt>
                <c:pt idx="126">
                  <c:v>30870</c:v>
                </c:pt>
                <c:pt idx="127">
                  <c:v>34782</c:v>
                </c:pt>
                <c:pt idx="128">
                  <c:v>39008</c:v>
                </c:pt>
                <c:pt idx="129">
                  <c:v>43560</c:v>
                </c:pt>
                <c:pt idx="130">
                  <c:v>48450</c:v>
                </c:pt>
                <c:pt idx="131">
                  <c:v>53690</c:v>
                </c:pt>
                <c:pt idx="132">
                  <c:v>59292</c:v>
                </c:pt>
                <c:pt idx="133">
                  <c:v>65268</c:v>
                </c:pt>
                <c:pt idx="134">
                  <c:v>71630</c:v>
                </c:pt>
                <c:pt idx="135">
                  <c:v>78390</c:v>
                </c:pt>
                <c:pt idx="136">
                  <c:v>85560</c:v>
                </c:pt>
                <c:pt idx="137">
                  <c:v>93152</c:v>
                </c:pt>
                <c:pt idx="138">
                  <c:v>101178</c:v>
                </c:pt>
                <c:pt idx="139">
                  <c:v>109650</c:v>
                </c:pt>
                <c:pt idx="140">
                  <c:v>118580</c:v>
                </c:pt>
                <c:pt idx="141">
                  <c:v>127980</c:v>
                </c:pt>
                <c:pt idx="142">
                  <c:v>137862</c:v>
                </c:pt>
                <c:pt idx="143">
                  <c:v>148238</c:v>
                </c:pt>
                <c:pt idx="144">
                  <c:v>159120</c:v>
                </c:pt>
                <c:pt idx="145">
                  <c:v>170520</c:v>
                </c:pt>
                <c:pt idx="146">
                  <c:v>182450</c:v>
                </c:pt>
                <c:pt idx="147">
                  <c:v>194922</c:v>
                </c:pt>
                <c:pt idx="148">
                  <c:v>207948</c:v>
                </c:pt>
                <c:pt idx="149">
                  <c:v>221540</c:v>
                </c:pt>
                <c:pt idx="150">
                  <c:v>235710</c:v>
                </c:pt>
                <c:pt idx="151">
                  <c:v>250470</c:v>
                </c:pt>
                <c:pt idx="152">
                  <c:v>265832</c:v>
                </c:pt>
                <c:pt idx="153">
                  <c:v>281808</c:v>
                </c:pt>
                <c:pt idx="154">
                  <c:v>298410</c:v>
                </c:pt>
                <c:pt idx="155">
                  <c:v>315650</c:v>
                </c:pt>
                <c:pt idx="156">
                  <c:v>333540</c:v>
                </c:pt>
                <c:pt idx="157">
                  <c:v>352092</c:v>
                </c:pt>
                <c:pt idx="158">
                  <c:v>371318</c:v>
                </c:pt>
                <c:pt idx="159">
                  <c:v>391230</c:v>
                </c:pt>
                <c:pt idx="160">
                  <c:v>411840</c:v>
                </c:pt>
                <c:pt idx="161">
                  <c:v>433160</c:v>
                </c:pt>
                <c:pt idx="162">
                  <c:v>455202</c:v>
                </c:pt>
                <c:pt idx="163">
                  <c:v>477978</c:v>
                </c:pt>
                <c:pt idx="164">
                  <c:v>501500</c:v>
                </c:pt>
                <c:pt idx="165">
                  <c:v>525780</c:v>
                </c:pt>
                <c:pt idx="166">
                  <c:v>550830</c:v>
                </c:pt>
                <c:pt idx="167">
                  <c:v>576662</c:v>
                </c:pt>
                <c:pt idx="168">
                  <c:v>603288</c:v>
                </c:pt>
                <c:pt idx="169">
                  <c:v>630720</c:v>
                </c:pt>
                <c:pt idx="170">
                  <c:v>658970</c:v>
                </c:pt>
                <c:pt idx="171">
                  <c:v>688050</c:v>
                </c:pt>
                <c:pt idx="172">
                  <c:v>717972</c:v>
                </c:pt>
                <c:pt idx="173">
                  <c:v>748748</c:v>
                </c:pt>
                <c:pt idx="174">
                  <c:v>780390</c:v>
                </c:pt>
                <c:pt idx="175">
                  <c:v>812910</c:v>
                </c:pt>
                <c:pt idx="176">
                  <c:v>846320</c:v>
                </c:pt>
                <c:pt idx="177">
                  <c:v>880632</c:v>
                </c:pt>
                <c:pt idx="178">
                  <c:v>915858</c:v>
                </c:pt>
                <c:pt idx="179">
                  <c:v>952010</c:v>
                </c:pt>
                <c:pt idx="180">
                  <c:v>989100</c:v>
                </c:pt>
                <c:pt idx="181">
                  <c:v>1027140</c:v>
                </c:pt>
                <c:pt idx="182">
                  <c:v>1066142</c:v>
                </c:pt>
                <c:pt idx="183">
                  <c:v>1106118</c:v>
                </c:pt>
                <c:pt idx="184">
                  <c:v>1147080</c:v>
                </c:pt>
                <c:pt idx="185">
                  <c:v>1189040</c:v>
                </c:pt>
                <c:pt idx="186">
                  <c:v>1232010</c:v>
                </c:pt>
                <c:pt idx="187">
                  <c:v>1276002</c:v>
                </c:pt>
                <c:pt idx="188">
                  <c:v>1321028</c:v>
                </c:pt>
                <c:pt idx="189">
                  <c:v>1367100</c:v>
                </c:pt>
                <c:pt idx="190">
                  <c:v>1414230</c:v>
                </c:pt>
                <c:pt idx="191">
                  <c:v>1462430</c:v>
                </c:pt>
                <c:pt idx="192">
                  <c:v>1511712</c:v>
                </c:pt>
                <c:pt idx="193">
                  <c:v>1562088</c:v>
                </c:pt>
                <c:pt idx="194">
                  <c:v>1613570</c:v>
                </c:pt>
                <c:pt idx="195">
                  <c:v>1666170</c:v>
                </c:pt>
                <c:pt idx="196">
                  <c:v>1719900</c:v>
                </c:pt>
                <c:pt idx="197">
                  <c:v>1774772</c:v>
                </c:pt>
                <c:pt idx="198">
                  <c:v>1830798</c:v>
                </c:pt>
                <c:pt idx="199">
                  <c:v>1887990</c:v>
                </c:pt>
                <c:pt idx="200">
                  <c:v>1946360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735744"/>
        <c:axId val="32330880"/>
      </c:scatterChart>
      <c:valAx>
        <c:axId val="30735744"/>
        <c:scaling>
          <c:orientation val="minMax"/>
          <c:max val="20"/>
          <c:min val="-20"/>
        </c:scaling>
        <c:delete val="0"/>
        <c:axPos val="b"/>
        <c:majorGridlines>
          <c:spPr>
            <a:ln w="6350">
              <a:solidFill>
                <a:schemeClr val="bg1">
                  <a:lumMod val="6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32330880"/>
        <c:crosses val="autoZero"/>
        <c:crossBetween val="midCat"/>
        <c:majorUnit val="5"/>
        <c:minorUnit val="5"/>
      </c:valAx>
      <c:valAx>
        <c:axId val="32330880"/>
        <c:scaling>
          <c:orientation val="minMax"/>
          <c:max val="100"/>
          <c:min val="-10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30735744"/>
        <c:crosses val="autoZero"/>
        <c:crossBetween val="midCat"/>
        <c:majorUnit val="20"/>
        <c:minorUnit val="10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'4th Degree'!$N$4:$N$104</c:f>
              <c:numCache>
                <c:formatCode>General</c:formatCode>
                <c:ptCount val="101"/>
                <c:pt idx="0">
                  <c:v>-10</c:v>
                </c:pt>
                <c:pt idx="1">
                  <c:v>-9.8000000000000007</c:v>
                </c:pt>
                <c:pt idx="2">
                  <c:v>-9.6000000000000014</c:v>
                </c:pt>
                <c:pt idx="3">
                  <c:v>-9.4000000000000021</c:v>
                </c:pt>
                <c:pt idx="4">
                  <c:v>-9.2000000000000028</c:v>
                </c:pt>
                <c:pt idx="5">
                  <c:v>-9.0000000000000036</c:v>
                </c:pt>
                <c:pt idx="6">
                  <c:v>-8.8000000000000043</c:v>
                </c:pt>
                <c:pt idx="7">
                  <c:v>-8.600000000000005</c:v>
                </c:pt>
                <c:pt idx="8">
                  <c:v>-8.4000000000000057</c:v>
                </c:pt>
                <c:pt idx="9">
                  <c:v>-8.2000000000000064</c:v>
                </c:pt>
                <c:pt idx="10">
                  <c:v>-8.0000000000000071</c:v>
                </c:pt>
                <c:pt idx="11">
                  <c:v>-7.8000000000000069</c:v>
                </c:pt>
                <c:pt idx="12">
                  <c:v>-7.6000000000000068</c:v>
                </c:pt>
                <c:pt idx="13">
                  <c:v>-7.4000000000000066</c:v>
                </c:pt>
                <c:pt idx="14">
                  <c:v>-7.2000000000000064</c:v>
                </c:pt>
                <c:pt idx="15">
                  <c:v>-7.0000000000000062</c:v>
                </c:pt>
                <c:pt idx="16">
                  <c:v>-6.800000000000006</c:v>
                </c:pt>
                <c:pt idx="17">
                  <c:v>-6.6000000000000059</c:v>
                </c:pt>
                <c:pt idx="18">
                  <c:v>-6.4000000000000057</c:v>
                </c:pt>
                <c:pt idx="19">
                  <c:v>-6.2000000000000055</c:v>
                </c:pt>
                <c:pt idx="20">
                  <c:v>-6.0000000000000053</c:v>
                </c:pt>
                <c:pt idx="21">
                  <c:v>-5.8000000000000052</c:v>
                </c:pt>
                <c:pt idx="22">
                  <c:v>-5.600000000000005</c:v>
                </c:pt>
                <c:pt idx="23">
                  <c:v>-5.4000000000000048</c:v>
                </c:pt>
                <c:pt idx="24">
                  <c:v>-5.2000000000000046</c:v>
                </c:pt>
                <c:pt idx="25">
                  <c:v>-5.0000000000000044</c:v>
                </c:pt>
                <c:pt idx="26">
                  <c:v>-4.8000000000000043</c:v>
                </c:pt>
                <c:pt idx="27">
                  <c:v>-4.6000000000000041</c:v>
                </c:pt>
                <c:pt idx="28">
                  <c:v>-4.4000000000000039</c:v>
                </c:pt>
                <c:pt idx="29">
                  <c:v>-4.2000000000000037</c:v>
                </c:pt>
                <c:pt idx="30">
                  <c:v>-4.0000000000000036</c:v>
                </c:pt>
                <c:pt idx="31">
                  <c:v>-3.8000000000000034</c:v>
                </c:pt>
                <c:pt idx="32">
                  <c:v>-3.6000000000000032</c:v>
                </c:pt>
                <c:pt idx="33">
                  <c:v>-3.400000000000003</c:v>
                </c:pt>
                <c:pt idx="34">
                  <c:v>-3.2000000000000028</c:v>
                </c:pt>
                <c:pt idx="35">
                  <c:v>-3.0000000000000027</c:v>
                </c:pt>
                <c:pt idx="36">
                  <c:v>-2.8000000000000025</c:v>
                </c:pt>
                <c:pt idx="37">
                  <c:v>-2.6000000000000023</c:v>
                </c:pt>
                <c:pt idx="38">
                  <c:v>-2.4000000000000021</c:v>
                </c:pt>
                <c:pt idx="39">
                  <c:v>-2.200000000000002</c:v>
                </c:pt>
                <c:pt idx="40">
                  <c:v>-2.0000000000000018</c:v>
                </c:pt>
                <c:pt idx="41">
                  <c:v>-1.8000000000000018</c:v>
                </c:pt>
                <c:pt idx="42">
                  <c:v>-1.6000000000000019</c:v>
                </c:pt>
                <c:pt idx="43">
                  <c:v>-1.4000000000000019</c:v>
                </c:pt>
                <c:pt idx="44">
                  <c:v>-1.200000000000002</c:v>
                </c:pt>
                <c:pt idx="45">
                  <c:v>-1.000000000000002</c:v>
                </c:pt>
                <c:pt idx="46">
                  <c:v>-0.80000000000000204</c:v>
                </c:pt>
                <c:pt idx="47">
                  <c:v>-0.60000000000000209</c:v>
                </c:pt>
                <c:pt idx="48">
                  <c:v>-0.40000000000000208</c:v>
                </c:pt>
                <c:pt idx="49">
                  <c:v>-0.20000000000000207</c:v>
                </c:pt>
                <c:pt idx="50">
                  <c:v>-2.0539125955565396E-15</c:v>
                </c:pt>
                <c:pt idx="51">
                  <c:v>0.19999999999999796</c:v>
                </c:pt>
                <c:pt idx="52">
                  <c:v>0.39999999999999797</c:v>
                </c:pt>
                <c:pt idx="53">
                  <c:v>0.59999999999999798</c:v>
                </c:pt>
                <c:pt idx="54">
                  <c:v>0.79999999999999805</c:v>
                </c:pt>
                <c:pt idx="55">
                  <c:v>0.999999999999998</c:v>
                </c:pt>
                <c:pt idx="56">
                  <c:v>1.199999999999998</c:v>
                </c:pt>
                <c:pt idx="57">
                  <c:v>1.3999999999999979</c:v>
                </c:pt>
                <c:pt idx="58">
                  <c:v>1.5999999999999979</c:v>
                </c:pt>
                <c:pt idx="59">
                  <c:v>1.7999999999999978</c:v>
                </c:pt>
                <c:pt idx="60">
                  <c:v>1.9999999999999978</c:v>
                </c:pt>
                <c:pt idx="61">
                  <c:v>2.199999999999998</c:v>
                </c:pt>
                <c:pt idx="62">
                  <c:v>2.3999999999999981</c:v>
                </c:pt>
                <c:pt idx="63">
                  <c:v>2.5999999999999983</c:v>
                </c:pt>
                <c:pt idx="64">
                  <c:v>2.7999999999999985</c:v>
                </c:pt>
                <c:pt idx="65">
                  <c:v>2.9999999999999987</c:v>
                </c:pt>
                <c:pt idx="66">
                  <c:v>3.1999999999999988</c:v>
                </c:pt>
                <c:pt idx="67">
                  <c:v>3.399999999999999</c:v>
                </c:pt>
                <c:pt idx="68">
                  <c:v>3.5999999999999992</c:v>
                </c:pt>
                <c:pt idx="69">
                  <c:v>3.7999999999999994</c:v>
                </c:pt>
                <c:pt idx="70">
                  <c:v>3.9999999999999996</c:v>
                </c:pt>
                <c:pt idx="71">
                  <c:v>4.1999999999999993</c:v>
                </c:pt>
                <c:pt idx="72">
                  <c:v>4.3999999999999995</c:v>
                </c:pt>
                <c:pt idx="73">
                  <c:v>4.5999999999999996</c:v>
                </c:pt>
                <c:pt idx="74">
                  <c:v>4.8</c:v>
                </c:pt>
                <c:pt idx="75">
                  <c:v>5</c:v>
                </c:pt>
                <c:pt idx="76">
                  <c:v>5.2</c:v>
                </c:pt>
                <c:pt idx="77">
                  <c:v>5.4</c:v>
                </c:pt>
                <c:pt idx="78">
                  <c:v>5.6000000000000005</c:v>
                </c:pt>
                <c:pt idx="79">
                  <c:v>5.8000000000000007</c:v>
                </c:pt>
                <c:pt idx="80">
                  <c:v>6.0000000000000009</c:v>
                </c:pt>
                <c:pt idx="81">
                  <c:v>6.2000000000000011</c:v>
                </c:pt>
                <c:pt idx="82">
                  <c:v>6.4000000000000012</c:v>
                </c:pt>
                <c:pt idx="83">
                  <c:v>6.6000000000000014</c:v>
                </c:pt>
                <c:pt idx="84">
                  <c:v>6.8000000000000016</c:v>
                </c:pt>
                <c:pt idx="85">
                  <c:v>7.0000000000000018</c:v>
                </c:pt>
                <c:pt idx="86">
                  <c:v>7.200000000000002</c:v>
                </c:pt>
                <c:pt idx="87">
                  <c:v>7.4000000000000021</c:v>
                </c:pt>
                <c:pt idx="88">
                  <c:v>7.6000000000000023</c:v>
                </c:pt>
                <c:pt idx="89">
                  <c:v>7.8000000000000025</c:v>
                </c:pt>
                <c:pt idx="90">
                  <c:v>8.0000000000000018</c:v>
                </c:pt>
                <c:pt idx="91">
                  <c:v>8.2000000000000011</c:v>
                </c:pt>
                <c:pt idx="92">
                  <c:v>8.4</c:v>
                </c:pt>
                <c:pt idx="93">
                  <c:v>8.6</c:v>
                </c:pt>
                <c:pt idx="94">
                  <c:v>8.7999999999999989</c:v>
                </c:pt>
                <c:pt idx="95">
                  <c:v>8.9999999999999982</c:v>
                </c:pt>
                <c:pt idx="96">
                  <c:v>9.1999999999999975</c:v>
                </c:pt>
                <c:pt idx="97">
                  <c:v>9.3999999999999968</c:v>
                </c:pt>
                <c:pt idx="98">
                  <c:v>9.5999999999999961</c:v>
                </c:pt>
                <c:pt idx="99">
                  <c:v>9.7999999999999954</c:v>
                </c:pt>
                <c:pt idx="100">
                  <c:v>9.9999999999999947</c:v>
                </c:pt>
              </c:numCache>
            </c:numRef>
          </c:xVal>
          <c:yVal>
            <c:numRef>
              <c:f>'4th Degree'!$O$4:$O$104</c:f>
              <c:numCache>
                <c:formatCode>General</c:formatCode>
                <c:ptCount val="101"/>
                <c:pt idx="0">
                  <c:v>28224</c:v>
                </c:pt>
                <c:pt idx="1">
                  <c:v>25511.369600000013</c:v>
                </c:pt>
                <c:pt idx="2">
                  <c:v>22995.033600000021</c:v>
                </c:pt>
                <c:pt idx="3">
                  <c:v>20665.497600000021</c:v>
                </c:pt>
                <c:pt idx="4">
                  <c:v>18513.497600000028</c:v>
                </c:pt>
                <c:pt idx="5">
                  <c:v>16530.000000000033</c:v>
                </c:pt>
                <c:pt idx="6">
                  <c:v>14706.201600000035</c:v>
                </c:pt>
                <c:pt idx="7">
                  <c:v>13033.529600000033</c:v>
                </c:pt>
                <c:pt idx="8">
                  <c:v>11503.641600000048</c:v>
                </c:pt>
                <c:pt idx="9">
                  <c:v>10108.425600000046</c:v>
                </c:pt>
                <c:pt idx="10">
                  <c:v>8840.0000000000437</c:v>
                </c:pt>
                <c:pt idx="11">
                  <c:v>7690.7136000000428</c:v>
                </c:pt>
                <c:pt idx="12">
                  <c:v>6653.1456000000344</c:v>
                </c:pt>
                <c:pt idx="13">
                  <c:v>5720.1056000000317</c:v>
                </c:pt>
                <c:pt idx="14">
                  <c:v>4884.6336000000247</c:v>
                </c:pt>
                <c:pt idx="15">
                  <c:v>4140.0000000000182</c:v>
                </c:pt>
                <c:pt idx="16">
                  <c:v>3479.705600000018</c:v>
                </c:pt>
                <c:pt idx="17">
                  <c:v>2897.4816000000178</c:v>
                </c:pt>
                <c:pt idx="18">
                  <c:v>2387.2896000000133</c:v>
                </c:pt>
                <c:pt idx="19">
                  <c:v>1943.3216000000125</c:v>
                </c:pt>
                <c:pt idx="20">
                  <c:v>1560.0000000000093</c:v>
                </c:pt>
                <c:pt idx="21">
                  <c:v>1231.9776000000074</c:v>
                </c:pt>
                <c:pt idx="22">
                  <c:v>954.13760000000627</c:v>
                </c:pt>
                <c:pt idx="23">
                  <c:v>721.59360000000459</c:v>
                </c:pt>
                <c:pt idx="24">
                  <c:v>529.68960000000402</c:v>
                </c:pt>
                <c:pt idx="25">
                  <c:v>374.00000000000222</c:v>
                </c:pt>
                <c:pt idx="26">
                  <c:v>250.32960000000224</c:v>
                </c:pt>
                <c:pt idx="27">
                  <c:v>154.71360000000226</c:v>
                </c:pt>
                <c:pt idx="28">
                  <c:v>83.417600000001357</c:v>
                </c:pt>
                <c:pt idx="29">
                  <c:v>32.937600000000828</c:v>
                </c:pt>
                <c:pt idx="30">
                  <c:v>4.5474735088646412E-13</c:v>
                </c:pt>
                <c:pt idx="31">
                  <c:v>-18.438399999999774</c:v>
                </c:pt>
                <c:pt idx="32">
                  <c:v>-25.19039999999984</c:v>
                </c:pt>
                <c:pt idx="33">
                  <c:v>-22.838400000000064</c:v>
                </c:pt>
                <c:pt idx="34">
                  <c:v>-13.734400000000193</c:v>
                </c:pt>
                <c:pt idx="35">
                  <c:v>-1.9895196601282805E-13</c:v>
                </c:pt>
                <c:pt idx="36">
                  <c:v>16.473599999999749</c:v>
                </c:pt>
                <c:pt idx="37">
                  <c:v>34.025599999999798</c:v>
                </c:pt>
                <c:pt idx="38">
                  <c:v>51.225599999999815</c:v>
                </c:pt>
                <c:pt idx="39">
                  <c:v>66.873599999999882</c:v>
                </c:pt>
                <c:pt idx="40">
                  <c:v>79.999999999999886</c:v>
                </c:pt>
                <c:pt idx="41">
                  <c:v>89.865599999999915</c:v>
                </c:pt>
                <c:pt idx="42">
                  <c:v>95.961599999999947</c:v>
                </c:pt>
                <c:pt idx="43">
                  <c:v>98.009600000000006</c:v>
                </c:pt>
                <c:pt idx="44">
                  <c:v>95.961600000000033</c:v>
                </c:pt>
                <c:pt idx="45">
                  <c:v>90.000000000000085</c:v>
                </c:pt>
                <c:pt idx="46">
                  <c:v>80.537600000000111</c:v>
                </c:pt>
                <c:pt idx="47">
                  <c:v>68.217600000000147</c:v>
                </c:pt>
                <c:pt idx="48">
                  <c:v>53.913600000000159</c:v>
                </c:pt>
                <c:pt idx="49">
                  <c:v>38.729600000000154</c:v>
                </c:pt>
                <c:pt idx="50">
                  <c:v>24.000000000000142</c:v>
                </c:pt>
                <c:pt idx="51">
                  <c:v>11.289600000000112</c:v>
                </c:pt>
                <c:pt idx="52">
                  <c:v>2.3936000000000632</c:v>
                </c:pt>
                <c:pt idx="53">
                  <c:v>-0.66240000000000521</c:v>
                </c:pt>
                <c:pt idx="54">
                  <c:v>4.3775999999999016</c:v>
                </c:pt>
                <c:pt idx="55">
                  <c:v>19.999999999999773</c:v>
                </c:pt>
                <c:pt idx="56">
                  <c:v>48.921599999999614</c:v>
                </c:pt>
                <c:pt idx="57">
                  <c:v>94.089599999999422</c:v>
                </c:pt>
                <c:pt idx="58">
                  <c:v>158.68159999999921</c:v>
                </c:pt>
                <c:pt idx="59">
                  <c:v>246.1055999999989</c:v>
                </c:pt>
                <c:pt idx="60">
                  <c:v>359.99999999999852</c:v>
                </c:pt>
                <c:pt idx="61">
                  <c:v>504.23359999999832</c:v>
                </c:pt>
                <c:pt idx="62">
                  <c:v>682.90559999999812</c:v>
                </c:pt>
                <c:pt idx="63">
                  <c:v>900.34559999999794</c:v>
                </c:pt>
                <c:pt idx="64">
                  <c:v>1161.1135999999979</c:v>
                </c:pt>
                <c:pt idx="65">
                  <c:v>1469.999999999998</c:v>
                </c:pt>
                <c:pt idx="66">
                  <c:v>1832.0255999999977</c:v>
                </c:pt>
                <c:pt idx="67">
                  <c:v>2252.4415999999978</c:v>
                </c:pt>
                <c:pt idx="68">
                  <c:v>2736.7295999999978</c:v>
                </c:pt>
                <c:pt idx="69">
                  <c:v>3290.6015999999986</c:v>
                </c:pt>
                <c:pt idx="70">
                  <c:v>3919.9999999999982</c:v>
                </c:pt>
                <c:pt idx="71">
                  <c:v>4631.0975999999973</c:v>
                </c:pt>
                <c:pt idx="72">
                  <c:v>5430.2975999999981</c:v>
                </c:pt>
                <c:pt idx="73">
                  <c:v>6324.2335999999978</c:v>
                </c:pt>
                <c:pt idx="74">
                  <c:v>7319.7695999999996</c:v>
                </c:pt>
                <c:pt idx="75">
                  <c:v>8424</c:v>
                </c:pt>
                <c:pt idx="76">
                  <c:v>9644.2496000000028</c:v>
                </c:pt>
                <c:pt idx="77">
                  <c:v>10988.073600000003</c:v>
                </c:pt>
                <c:pt idx="78">
                  <c:v>12463.257600000004</c:v>
                </c:pt>
                <c:pt idx="79">
                  <c:v>14077.817600000006</c:v>
                </c:pt>
                <c:pt idx="80">
                  <c:v>15840.000000000009</c:v>
                </c:pt>
                <c:pt idx="81">
                  <c:v>17758.281600000009</c:v>
                </c:pt>
                <c:pt idx="82">
                  <c:v>19841.369600000013</c:v>
                </c:pt>
                <c:pt idx="83">
                  <c:v>22098.201600000015</c:v>
                </c:pt>
                <c:pt idx="84">
                  <c:v>24537.945600000021</c:v>
                </c:pt>
                <c:pt idx="85">
                  <c:v>27170.000000000025</c:v>
                </c:pt>
                <c:pt idx="86">
                  <c:v>30003.993600000023</c:v>
                </c:pt>
                <c:pt idx="87">
                  <c:v>33049.785600000032</c:v>
                </c:pt>
                <c:pt idx="88">
                  <c:v>36317.46560000004</c:v>
                </c:pt>
                <c:pt idx="89">
                  <c:v>39817.353600000046</c:v>
                </c:pt>
                <c:pt idx="90">
                  <c:v>43560.000000000029</c:v>
                </c:pt>
                <c:pt idx="91">
                  <c:v>47556.185600000026</c:v>
                </c:pt>
                <c:pt idx="92">
                  <c:v>51816.921600000001</c:v>
                </c:pt>
                <c:pt idx="93">
                  <c:v>56353.4496</c:v>
                </c:pt>
                <c:pt idx="94">
                  <c:v>61177.241599999972</c:v>
                </c:pt>
                <c:pt idx="95">
                  <c:v>66299.999999999956</c:v>
                </c:pt>
                <c:pt idx="96">
                  <c:v>71733.657599999948</c:v>
                </c:pt>
                <c:pt idx="97">
                  <c:v>77490.377599999905</c:v>
                </c:pt>
                <c:pt idx="98">
                  <c:v>83582.553599999883</c:v>
                </c:pt>
                <c:pt idx="99">
                  <c:v>90022.809599999833</c:v>
                </c:pt>
                <c:pt idx="100">
                  <c:v>96823.999999999811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827776"/>
        <c:axId val="44829312"/>
      </c:scatterChart>
      <c:valAx>
        <c:axId val="44827776"/>
        <c:scaling>
          <c:orientation val="minMax"/>
          <c:max val="10"/>
          <c:min val="-10"/>
        </c:scaling>
        <c:delete val="0"/>
        <c:axPos val="b"/>
        <c:majorGridlines>
          <c:spPr>
            <a:ln w="6350">
              <a:solidFill>
                <a:schemeClr val="bg1">
                  <a:lumMod val="6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44829312"/>
        <c:crosses val="autoZero"/>
        <c:crossBetween val="midCat"/>
        <c:majorUnit val="1"/>
      </c:valAx>
      <c:valAx>
        <c:axId val="44829312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4482777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'4th Degree'!$AB$4:$AB$1004</c:f>
              <c:numCache>
                <c:formatCode>General</c:formatCode>
                <c:ptCount val="1001"/>
                <c:pt idx="0">
                  <c:v>-100</c:v>
                </c:pt>
                <c:pt idx="1">
                  <c:v>-99.8</c:v>
                </c:pt>
                <c:pt idx="2">
                  <c:v>-99.6</c:v>
                </c:pt>
                <c:pt idx="3">
                  <c:v>-99.399999999999991</c:v>
                </c:pt>
                <c:pt idx="4">
                  <c:v>-99.199999999999989</c:v>
                </c:pt>
                <c:pt idx="5">
                  <c:v>-98.999999999999986</c:v>
                </c:pt>
                <c:pt idx="6">
                  <c:v>-98.799999999999983</c:v>
                </c:pt>
                <c:pt idx="7">
                  <c:v>-98.59999999999998</c:v>
                </c:pt>
                <c:pt idx="8">
                  <c:v>-98.399999999999977</c:v>
                </c:pt>
                <c:pt idx="9">
                  <c:v>-98.199999999999974</c:v>
                </c:pt>
                <c:pt idx="10">
                  <c:v>-97.999999999999972</c:v>
                </c:pt>
                <c:pt idx="11">
                  <c:v>-97.799999999999969</c:v>
                </c:pt>
                <c:pt idx="12">
                  <c:v>-97.599999999999966</c:v>
                </c:pt>
                <c:pt idx="13">
                  <c:v>-97.399999999999963</c:v>
                </c:pt>
                <c:pt idx="14">
                  <c:v>-97.19999999999996</c:v>
                </c:pt>
                <c:pt idx="15">
                  <c:v>-96.999999999999957</c:v>
                </c:pt>
                <c:pt idx="16">
                  <c:v>-96.799999999999955</c:v>
                </c:pt>
                <c:pt idx="17">
                  <c:v>-96.599999999999952</c:v>
                </c:pt>
                <c:pt idx="18">
                  <c:v>-96.399999999999949</c:v>
                </c:pt>
                <c:pt idx="19">
                  <c:v>-96.199999999999946</c:v>
                </c:pt>
                <c:pt idx="20">
                  <c:v>-95.999999999999943</c:v>
                </c:pt>
                <c:pt idx="21">
                  <c:v>-95.79999999999994</c:v>
                </c:pt>
                <c:pt idx="22">
                  <c:v>-95.599999999999937</c:v>
                </c:pt>
                <c:pt idx="23">
                  <c:v>-95.399999999999935</c:v>
                </c:pt>
                <c:pt idx="24">
                  <c:v>-95.199999999999932</c:v>
                </c:pt>
                <c:pt idx="25">
                  <c:v>-94.999999999999929</c:v>
                </c:pt>
                <c:pt idx="26">
                  <c:v>-94.799999999999926</c:v>
                </c:pt>
                <c:pt idx="27">
                  <c:v>-94.599999999999923</c:v>
                </c:pt>
                <c:pt idx="28">
                  <c:v>-94.39999999999992</c:v>
                </c:pt>
                <c:pt idx="29">
                  <c:v>-94.199999999999918</c:v>
                </c:pt>
                <c:pt idx="30">
                  <c:v>-93.999999999999915</c:v>
                </c:pt>
                <c:pt idx="31">
                  <c:v>-93.799999999999912</c:v>
                </c:pt>
                <c:pt idx="32">
                  <c:v>-93.599999999999909</c:v>
                </c:pt>
                <c:pt idx="33">
                  <c:v>-93.399999999999906</c:v>
                </c:pt>
                <c:pt idx="34">
                  <c:v>-93.199999999999903</c:v>
                </c:pt>
                <c:pt idx="35">
                  <c:v>-92.999999999999901</c:v>
                </c:pt>
                <c:pt idx="36">
                  <c:v>-92.799999999999898</c:v>
                </c:pt>
                <c:pt idx="37">
                  <c:v>-92.599999999999895</c:v>
                </c:pt>
                <c:pt idx="38">
                  <c:v>-92.399999999999892</c:v>
                </c:pt>
                <c:pt idx="39">
                  <c:v>-92.199999999999889</c:v>
                </c:pt>
                <c:pt idx="40">
                  <c:v>-91.999999999999886</c:v>
                </c:pt>
                <c:pt idx="41">
                  <c:v>-91.799999999999883</c:v>
                </c:pt>
                <c:pt idx="42">
                  <c:v>-91.599999999999881</c:v>
                </c:pt>
                <c:pt idx="43">
                  <c:v>-91.399999999999878</c:v>
                </c:pt>
                <c:pt idx="44">
                  <c:v>-91.199999999999875</c:v>
                </c:pt>
                <c:pt idx="45">
                  <c:v>-90.999999999999872</c:v>
                </c:pt>
                <c:pt idx="46">
                  <c:v>-90.799999999999869</c:v>
                </c:pt>
                <c:pt idx="47">
                  <c:v>-90.599999999999866</c:v>
                </c:pt>
                <c:pt idx="48">
                  <c:v>-90.399999999999864</c:v>
                </c:pt>
                <c:pt idx="49">
                  <c:v>-90.199999999999861</c:v>
                </c:pt>
                <c:pt idx="50">
                  <c:v>-89.999999999999858</c:v>
                </c:pt>
                <c:pt idx="51">
                  <c:v>-89.799999999999855</c:v>
                </c:pt>
                <c:pt idx="52">
                  <c:v>-89.599999999999852</c:v>
                </c:pt>
                <c:pt idx="53">
                  <c:v>-89.399999999999849</c:v>
                </c:pt>
                <c:pt idx="54">
                  <c:v>-89.199999999999847</c:v>
                </c:pt>
                <c:pt idx="55">
                  <c:v>-88.999999999999844</c:v>
                </c:pt>
                <c:pt idx="56">
                  <c:v>-88.799999999999841</c:v>
                </c:pt>
                <c:pt idx="57">
                  <c:v>-88.599999999999838</c:v>
                </c:pt>
                <c:pt idx="58">
                  <c:v>-88.399999999999835</c:v>
                </c:pt>
                <c:pt idx="59">
                  <c:v>-88.199999999999832</c:v>
                </c:pt>
                <c:pt idx="60">
                  <c:v>-87.999999999999829</c:v>
                </c:pt>
                <c:pt idx="61">
                  <c:v>-87.799999999999827</c:v>
                </c:pt>
                <c:pt idx="62">
                  <c:v>-87.599999999999824</c:v>
                </c:pt>
                <c:pt idx="63">
                  <c:v>-87.399999999999821</c:v>
                </c:pt>
                <c:pt idx="64">
                  <c:v>-87.199999999999818</c:v>
                </c:pt>
                <c:pt idx="65">
                  <c:v>-86.999999999999815</c:v>
                </c:pt>
                <c:pt idx="66">
                  <c:v>-86.799999999999812</c:v>
                </c:pt>
                <c:pt idx="67">
                  <c:v>-86.59999999999981</c:v>
                </c:pt>
                <c:pt idx="68">
                  <c:v>-86.399999999999807</c:v>
                </c:pt>
                <c:pt idx="69">
                  <c:v>-86.199999999999804</c:v>
                </c:pt>
                <c:pt idx="70">
                  <c:v>-85.999999999999801</c:v>
                </c:pt>
                <c:pt idx="71">
                  <c:v>-85.799999999999798</c:v>
                </c:pt>
                <c:pt idx="72">
                  <c:v>-85.599999999999795</c:v>
                </c:pt>
                <c:pt idx="73">
                  <c:v>-85.399999999999793</c:v>
                </c:pt>
                <c:pt idx="74">
                  <c:v>-85.19999999999979</c:v>
                </c:pt>
                <c:pt idx="75">
                  <c:v>-84.999999999999787</c:v>
                </c:pt>
                <c:pt idx="76">
                  <c:v>-84.799999999999784</c:v>
                </c:pt>
                <c:pt idx="77">
                  <c:v>-84.599999999999781</c:v>
                </c:pt>
                <c:pt idx="78">
                  <c:v>-84.399999999999778</c:v>
                </c:pt>
                <c:pt idx="79">
                  <c:v>-84.199999999999775</c:v>
                </c:pt>
                <c:pt idx="80">
                  <c:v>-83.999999999999773</c:v>
                </c:pt>
                <c:pt idx="81">
                  <c:v>-83.79999999999977</c:v>
                </c:pt>
                <c:pt idx="82">
                  <c:v>-83.599999999999767</c:v>
                </c:pt>
                <c:pt idx="83">
                  <c:v>-83.399999999999764</c:v>
                </c:pt>
                <c:pt idx="84">
                  <c:v>-83.199999999999761</c:v>
                </c:pt>
                <c:pt idx="85">
                  <c:v>-82.999999999999758</c:v>
                </c:pt>
                <c:pt idx="86">
                  <c:v>-82.799999999999756</c:v>
                </c:pt>
                <c:pt idx="87">
                  <c:v>-82.599999999999753</c:v>
                </c:pt>
                <c:pt idx="88">
                  <c:v>-82.39999999999975</c:v>
                </c:pt>
                <c:pt idx="89">
                  <c:v>-82.199999999999747</c:v>
                </c:pt>
                <c:pt idx="90">
                  <c:v>-81.999999999999744</c:v>
                </c:pt>
                <c:pt idx="91">
                  <c:v>-81.799999999999741</c:v>
                </c:pt>
                <c:pt idx="92">
                  <c:v>-81.599999999999739</c:v>
                </c:pt>
                <c:pt idx="93">
                  <c:v>-81.399999999999736</c:v>
                </c:pt>
                <c:pt idx="94">
                  <c:v>-81.199999999999733</c:v>
                </c:pt>
                <c:pt idx="95">
                  <c:v>-80.99999999999973</c:v>
                </c:pt>
                <c:pt idx="96">
                  <c:v>-80.799999999999727</c:v>
                </c:pt>
                <c:pt idx="97">
                  <c:v>-80.599999999999724</c:v>
                </c:pt>
                <c:pt idx="98">
                  <c:v>-80.399999999999721</c:v>
                </c:pt>
                <c:pt idx="99">
                  <c:v>-80.199999999999719</c:v>
                </c:pt>
                <c:pt idx="100">
                  <c:v>-79.999999999999716</c:v>
                </c:pt>
                <c:pt idx="101">
                  <c:v>-79.799999999999713</c:v>
                </c:pt>
                <c:pt idx="102">
                  <c:v>-79.59999999999971</c:v>
                </c:pt>
                <c:pt idx="103">
                  <c:v>-79.399999999999707</c:v>
                </c:pt>
                <c:pt idx="104">
                  <c:v>-79.199999999999704</c:v>
                </c:pt>
                <c:pt idx="105">
                  <c:v>-78.999999999999702</c:v>
                </c:pt>
                <c:pt idx="106">
                  <c:v>-78.799999999999699</c:v>
                </c:pt>
                <c:pt idx="107">
                  <c:v>-78.599999999999696</c:v>
                </c:pt>
                <c:pt idx="108">
                  <c:v>-78.399999999999693</c:v>
                </c:pt>
                <c:pt idx="109">
                  <c:v>-78.19999999999969</c:v>
                </c:pt>
                <c:pt idx="110">
                  <c:v>-77.999999999999687</c:v>
                </c:pt>
                <c:pt idx="111">
                  <c:v>-77.799999999999685</c:v>
                </c:pt>
                <c:pt idx="112">
                  <c:v>-77.599999999999682</c:v>
                </c:pt>
                <c:pt idx="113">
                  <c:v>-77.399999999999679</c:v>
                </c:pt>
                <c:pt idx="114">
                  <c:v>-77.199999999999676</c:v>
                </c:pt>
                <c:pt idx="115">
                  <c:v>-76.999999999999673</c:v>
                </c:pt>
                <c:pt idx="116">
                  <c:v>-76.79999999999967</c:v>
                </c:pt>
                <c:pt idx="117">
                  <c:v>-76.599999999999667</c:v>
                </c:pt>
                <c:pt idx="118">
                  <c:v>-76.399999999999665</c:v>
                </c:pt>
                <c:pt idx="119">
                  <c:v>-76.199999999999662</c:v>
                </c:pt>
                <c:pt idx="120">
                  <c:v>-75.999999999999659</c:v>
                </c:pt>
                <c:pt idx="121">
                  <c:v>-75.799999999999656</c:v>
                </c:pt>
                <c:pt idx="122">
                  <c:v>-75.599999999999653</c:v>
                </c:pt>
                <c:pt idx="123">
                  <c:v>-75.39999999999965</c:v>
                </c:pt>
                <c:pt idx="124">
                  <c:v>-75.199999999999648</c:v>
                </c:pt>
                <c:pt idx="125">
                  <c:v>-74.999999999999645</c:v>
                </c:pt>
                <c:pt idx="126">
                  <c:v>-74.799999999999642</c:v>
                </c:pt>
                <c:pt idx="127">
                  <c:v>-74.599999999999639</c:v>
                </c:pt>
                <c:pt idx="128">
                  <c:v>-74.399999999999636</c:v>
                </c:pt>
                <c:pt idx="129">
                  <c:v>-74.199999999999633</c:v>
                </c:pt>
                <c:pt idx="130">
                  <c:v>-73.999999999999631</c:v>
                </c:pt>
                <c:pt idx="131">
                  <c:v>-73.799999999999628</c:v>
                </c:pt>
                <c:pt idx="132">
                  <c:v>-73.599999999999625</c:v>
                </c:pt>
                <c:pt idx="133">
                  <c:v>-73.399999999999622</c:v>
                </c:pt>
                <c:pt idx="134">
                  <c:v>-73.199999999999619</c:v>
                </c:pt>
                <c:pt idx="135">
                  <c:v>-72.999999999999616</c:v>
                </c:pt>
                <c:pt idx="136">
                  <c:v>-72.799999999999613</c:v>
                </c:pt>
                <c:pt idx="137">
                  <c:v>-72.599999999999611</c:v>
                </c:pt>
                <c:pt idx="138">
                  <c:v>-72.399999999999608</c:v>
                </c:pt>
                <c:pt idx="139">
                  <c:v>-72.199999999999605</c:v>
                </c:pt>
                <c:pt idx="140">
                  <c:v>-71.999999999999602</c:v>
                </c:pt>
                <c:pt idx="141">
                  <c:v>-71.799999999999599</c:v>
                </c:pt>
                <c:pt idx="142">
                  <c:v>-71.599999999999596</c:v>
                </c:pt>
                <c:pt idx="143">
                  <c:v>-71.399999999999594</c:v>
                </c:pt>
                <c:pt idx="144">
                  <c:v>-71.199999999999591</c:v>
                </c:pt>
                <c:pt idx="145">
                  <c:v>-70.999999999999588</c:v>
                </c:pt>
                <c:pt idx="146">
                  <c:v>-70.799999999999585</c:v>
                </c:pt>
                <c:pt idx="147">
                  <c:v>-70.599999999999582</c:v>
                </c:pt>
                <c:pt idx="148">
                  <c:v>-70.399999999999579</c:v>
                </c:pt>
                <c:pt idx="149">
                  <c:v>-70.199999999999577</c:v>
                </c:pt>
                <c:pt idx="150">
                  <c:v>-69.999999999999574</c:v>
                </c:pt>
                <c:pt idx="151">
                  <c:v>-69.799999999999571</c:v>
                </c:pt>
                <c:pt idx="152">
                  <c:v>-69.599999999999568</c:v>
                </c:pt>
                <c:pt idx="153">
                  <c:v>-69.399999999999565</c:v>
                </c:pt>
                <c:pt idx="154">
                  <c:v>-69.199999999999562</c:v>
                </c:pt>
                <c:pt idx="155">
                  <c:v>-68.999999999999559</c:v>
                </c:pt>
                <c:pt idx="156">
                  <c:v>-68.799999999999557</c:v>
                </c:pt>
                <c:pt idx="157">
                  <c:v>-68.599999999999554</c:v>
                </c:pt>
                <c:pt idx="158">
                  <c:v>-68.399999999999551</c:v>
                </c:pt>
                <c:pt idx="159">
                  <c:v>-68.199999999999548</c:v>
                </c:pt>
                <c:pt idx="160">
                  <c:v>-67.999999999999545</c:v>
                </c:pt>
                <c:pt idx="161">
                  <c:v>-67.799999999999542</c:v>
                </c:pt>
                <c:pt idx="162">
                  <c:v>-67.59999999999954</c:v>
                </c:pt>
                <c:pt idx="163">
                  <c:v>-67.399999999999537</c:v>
                </c:pt>
                <c:pt idx="164">
                  <c:v>-67.199999999999534</c:v>
                </c:pt>
                <c:pt idx="165">
                  <c:v>-66.999999999999531</c:v>
                </c:pt>
                <c:pt idx="166">
                  <c:v>-66.799999999999528</c:v>
                </c:pt>
                <c:pt idx="167">
                  <c:v>-66.599999999999525</c:v>
                </c:pt>
                <c:pt idx="168">
                  <c:v>-66.399999999999523</c:v>
                </c:pt>
                <c:pt idx="169">
                  <c:v>-66.19999999999952</c:v>
                </c:pt>
                <c:pt idx="170">
                  <c:v>-65.999999999999517</c:v>
                </c:pt>
                <c:pt idx="171">
                  <c:v>-65.799999999999514</c:v>
                </c:pt>
                <c:pt idx="172">
                  <c:v>-65.599999999999511</c:v>
                </c:pt>
                <c:pt idx="173">
                  <c:v>-65.399999999999508</c:v>
                </c:pt>
                <c:pt idx="174">
                  <c:v>-65.199999999999505</c:v>
                </c:pt>
                <c:pt idx="175">
                  <c:v>-64.999999999999503</c:v>
                </c:pt>
                <c:pt idx="176">
                  <c:v>-64.7999999999995</c:v>
                </c:pt>
                <c:pt idx="177">
                  <c:v>-64.599999999999497</c:v>
                </c:pt>
                <c:pt idx="178">
                  <c:v>-64.399999999999494</c:v>
                </c:pt>
                <c:pt idx="179">
                  <c:v>-64.199999999999491</c:v>
                </c:pt>
                <c:pt idx="180">
                  <c:v>-63.999999999999488</c:v>
                </c:pt>
                <c:pt idx="181">
                  <c:v>-63.799999999999486</c:v>
                </c:pt>
                <c:pt idx="182">
                  <c:v>-63.599999999999483</c:v>
                </c:pt>
                <c:pt idx="183">
                  <c:v>-63.39999999999948</c:v>
                </c:pt>
                <c:pt idx="184">
                  <c:v>-63.199999999999477</c:v>
                </c:pt>
                <c:pt idx="185">
                  <c:v>-62.999999999999474</c:v>
                </c:pt>
                <c:pt idx="186">
                  <c:v>-62.799999999999471</c:v>
                </c:pt>
                <c:pt idx="187">
                  <c:v>-62.599999999999469</c:v>
                </c:pt>
                <c:pt idx="188">
                  <c:v>-62.399999999999466</c:v>
                </c:pt>
                <c:pt idx="189">
                  <c:v>-62.199999999999463</c:v>
                </c:pt>
                <c:pt idx="190">
                  <c:v>-61.99999999999946</c:v>
                </c:pt>
                <c:pt idx="191">
                  <c:v>-61.799999999999457</c:v>
                </c:pt>
                <c:pt idx="192">
                  <c:v>-61.599999999999454</c:v>
                </c:pt>
                <c:pt idx="193">
                  <c:v>-61.399999999999451</c:v>
                </c:pt>
                <c:pt idx="194">
                  <c:v>-61.199999999999449</c:v>
                </c:pt>
                <c:pt idx="195">
                  <c:v>-60.999999999999446</c:v>
                </c:pt>
                <c:pt idx="196">
                  <c:v>-60.799999999999443</c:v>
                </c:pt>
                <c:pt idx="197">
                  <c:v>-60.59999999999944</c:v>
                </c:pt>
                <c:pt idx="198">
                  <c:v>-60.399999999999437</c:v>
                </c:pt>
                <c:pt idx="199">
                  <c:v>-60.199999999999434</c:v>
                </c:pt>
                <c:pt idx="200">
                  <c:v>-59.999999999999432</c:v>
                </c:pt>
                <c:pt idx="201">
                  <c:v>-59.799999999999429</c:v>
                </c:pt>
                <c:pt idx="202">
                  <c:v>-59.599999999999426</c:v>
                </c:pt>
                <c:pt idx="203">
                  <c:v>-59.399999999999423</c:v>
                </c:pt>
                <c:pt idx="204">
                  <c:v>-59.19999999999942</c:v>
                </c:pt>
                <c:pt idx="205">
                  <c:v>-58.999999999999417</c:v>
                </c:pt>
                <c:pt idx="206">
                  <c:v>-58.799999999999415</c:v>
                </c:pt>
                <c:pt idx="207">
                  <c:v>-58.599999999999412</c:v>
                </c:pt>
                <c:pt idx="208">
                  <c:v>-58.399999999999409</c:v>
                </c:pt>
                <c:pt idx="209">
                  <c:v>-58.199999999999406</c:v>
                </c:pt>
                <c:pt idx="210">
                  <c:v>-57.999999999999403</c:v>
                </c:pt>
                <c:pt idx="211">
                  <c:v>-57.7999999999994</c:v>
                </c:pt>
                <c:pt idx="212">
                  <c:v>-57.599999999999397</c:v>
                </c:pt>
                <c:pt idx="213">
                  <c:v>-57.399999999999395</c:v>
                </c:pt>
                <c:pt idx="214">
                  <c:v>-57.199999999999392</c:v>
                </c:pt>
                <c:pt idx="215">
                  <c:v>-56.999999999999389</c:v>
                </c:pt>
                <c:pt idx="216">
                  <c:v>-56.799999999999386</c:v>
                </c:pt>
                <c:pt idx="217">
                  <c:v>-56.599999999999383</c:v>
                </c:pt>
                <c:pt idx="218">
                  <c:v>-56.39999999999938</c:v>
                </c:pt>
                <c:pt idx="219">
                  <c:v>-56.199999999999378</c:v>
                </c:pt>
                <c:pt idx="220">
                  <c:v>-55.999999999999375</c:v>
                </c:pt>
                <c:pt idx="221">
                  <c:v>-55.799999999999372</c:v>
                </c:pt>
                <c:pt idx="222">
                  <c:v>-55.599999999999369</c:v>
                </c:pt>
                <c:pt idx="223">
                  <c:v>-55.399999999999366</c:v>
                </c:pt>
                <c:pt idx="224">
                  <c:v>-55.199999999999363</c:v>
                </c:pt>
                <c:pt idx="225">
                  <c:v>-54.999999999999361</c:v>
                </c:pt>
                <c:pt idx="226">
                  <c:v>-54.799999999999358</c:v>
                </c:pt>
                <c:pt idx="227">
                  <c:v>-54.599999999999355</c:v>
                </c:pt>
                <c:pt idx="228">
                  <c:v>-54.399999999999352</c:v>
                </c:pt>
                <c:pt idx="229">
                  <c:v>-54.199999999999349</c:v>
                </c:pt>
                <c:pt idx="230">
                  <c:v>-53.999999999999346</c:v>
                </c:pt>
                <c:pt idx="231">
                  <c:v>-53.799999999999343</c:v>
                </c:pt>
                <c:pt idx="232">
                  <c:v>-53.599999999999341</c:v>
                </c:pt>
                <c:pt idx="233">
                  <c:v>-53.399999999999338</c:v>
                </c:pt>
                <c:pt idx="234">
                  <c:v>-53.199999999999335</c:v>
                </c:pt>
                <c:pt idx="235">
                  <c:v>-52.999999999999332</c:v>
                </c:pt>
                <c:pt idx="236">
                  <c:v>-52.799999999999329</c:v>
                </c:pt>
                <c:pt idx="237">
                  <c:v>-52.599999999999326</c:v>
                </c:pt>
                <c:pt idx="238">
                  <c:v>-52.399999999999324</c:v>
                </c:pt>
                <c:pt idx="239">
                  <c:v>-52.199999999999321</c:v>
                </c:pt>
                <c:pt idx="240">
                  <c:v>-51.999999999999318</c:v>
                </c:pt>
                <c:pt idx="241">
                  <c:v>-51.799999999999315</c:v>
                </c:pt>
                <c:pt idx="242">
                  <c:v>-51.599999999999312</c:v>
                </c:pt>
                <c:pt idx="243">
                  <c:v>-51.399999999999309</c:v>
                </c:pt>
                <c:pt idx="244">
                  <c:v>-51.199999999999307</c:v>
                </c:pt>
                <c:pt idx="245">
                  <c:v>-50.999999999999304</c:v>
                </c:pt>
                <c:pt idx="246">
                  <c:v>-50.799999999999301</c:v>
                </c:pt>
                <c:pt idx="247">
                  <c:v>-50.599999999999298</c:v>
                </c:pt>
                <c:pt idx="248">
                  <c:v>-50.399999999999295</c:v>
                </c:pt>
                <c:pt idx="249">
                  <c:v>-50.199999999999292</c:v>
                </c:pt>
                <c:pt idx="250">
                  <c:v>-49.999999999999289</c:v>
                </c:pt>
                <c:pt idx="251">
                  <c:v>-49.799999999999287</c:v>
                </c:pt>
                <c:pt idx="252">
                  <c:v>-49.599999999999284</c:v>
                </c:pt>
                <c:pt idx="253">
                  <c:v>-49.399999999999281</c:v>
                </c:pt>
                <c:pt idx="254">
                  <c:v>-49.199999999999278</c:v>
                </c:pt>
                <c:pt idx="255">
                  <c:v>-48.999999999999275</c:v>
                </c:pt>
                <c:pt idx="256">
                  <c:v>-48.799999999999272</c:v>
                </c:pt>
                <c:pt idx="257">
                  <c:v>-48.59999999999927</c:v>
                </c:pt>
                <c:pt idx="258">
                  <c:v>-48.399999999999267</c:v>
                </c:pt>
                <c:pt idx="259">
                  <c:v>-48.199999999999264</c:v>
                </c:pt>
                <c:pt idx="260">
                  <c:v>-47.999999999999261</c:v>
                </c:pt>
                <c:pt idx="261">
                  <c:v>-47.799999999999258</c:v>
                </c:pt>
                <c:pt idx="262">
                  <c:v>-47.599999999999255</c:v>
                </c:pt>
                <c:pt idx="263">
                  <c:v>-47.399999999999253</c:v>
                </c:pt>
                <c:pt idx="264">
                  <c:v>-47.19999999999925</c:v>
                </c:pt>
                <c:pt idx="265">
                  <c:v>-46.999999999999247</c:v>
                </c:pt>
                <c:pt idx="266">
                  <c:v>-46.799999999999244</c:v>
                </c:pt>
                <c:pt idx="267">
                  <c:v>-46.599999999999241</c:v>
                </c:pt>
                <c:pt idx="268">
                  <c:v>-46.399999999999238</c:v>
                </c:pt>
                <c:pt idx="269">
                  <c:v>-46.199999999999235</c:v>
                </c:pt>
                <c:pt idx="270">
                  <c:v>-45.999999999999233</c:v>
                </c:pt>
                <c:pt idx="271">
                  <c:v>-45.79999999999923</c:v>
                </c:pt>
                <c:pt idx="272">
                  <c:v>-45.599999999999227</c:v>
                </c:pt>
                <c:pt idx="273">
                  <c:v>-45.399999999999224</c:v>
                </c:pt>
                <c:pt idx="274">
                  <c:v>-45.199999999999221</c:v>
                </c:pt>
                <c:pt idx="275">
                  <c:v>-44.999999999999218</c:v>
                </c:pt>
                <c:pt idx="276">
                  <c:v>-44.799999999999216</c:v>
                </c:pt>
                <c:pt idx="277">
                  <c:v>-44.599999999999213</c:v>
                </c:pt>
                <c:pt idx="278">
                  <c:v>-44.39999999999921</c:v>
                </c:pt>
                <c:pt idx="279">
                  <c:v>-44.199999999999207</c:v>
                </c:pt>
                <c:pt idx="280">
                  <c:v>-43.999999999999204</c:v>
                </c:pt>
                <c:pt idx="281">
                  <c:v>-43.799999999999201</c:v>
                </c:pt>
                <c:pt idx="282">
                  <c:v>-43.599999999999199</c:v>
                </c:pt>
                <c:pt idx="283">
                  <c:v>-43.399999999999196</c:v>
                </c:pt>
                <c:pt idx="284">
                  <c:v>-43.199999999999193</c:v>
                </c:pt>
                <c:pt idx="285">
                  <c:v>-42.99999999999919</c:v>
                </c:pt>
                <c:pt idx="286">
                  <c:v>-42.799999999999187</c:v>
                </c:pt>
                <c:pt idx="287">
                  <c:v>-42.599999999999184</c:v>
                </c:pt>
                <c:pt idx="288">
                  <c:v>-42.399999999999181</c:v>
                </c:pt>
                <c:pt idx="289">
                  <c:v>-42.199999999999179</c:v>
                </c:pt>
                <c:pt idx="290">
                  <c:v>-41.999999999999176</c:v>
                </c:pt>
                <c:pt idx="291">
                  <c:v>-41.799999999999173</c:v>
                </c:pt>
                <c:pt idx="292">
                  <c:v>-41.59999999999917</c:v>
                </c:pt>
                <c:pt idx="293">
                  <c:v>-41.399999999999167</c:v>
                </c:pt>
                <c:pt idx="294">
                  <c:v>-41.199999999999164</c:v>
                </c:pt>
                <c:pt idx="295">
                  <c:v>-40.999999999999162</c:v>
                </c:pt>
                <c:pt idx="296">
                  <c:v>-40.799999999999159</c:v>
                </c:pt>
                <c:pt idx="297">
                  <c:v>-40.599999999999156</c:v>
                </c:pt>
                <c:pt idx="298">
                  <c:v>-40.399999999999153</c:v>
                </c:pt>
                <c:pt idx="299">
                  <c:v>-40.19999999999915</c:v>
                </c:pt>
                <c:pt idx="300">
                  <c:v>-39.999999999999147</c:v>
                </c:pt>
                <c:pt idx="301">
                  <c:v>-39.799999999999145</c:v>
                </c:pt>
                <c:pt idx="302">
                  <c:v>-39.599999999999142</c:v>
                </c:pt>
                <c:pt idx="303">
                  <c:v>-39.399999999999139</c:v>
                </c:pt>
                <c:pt idx="304">
                  <c:v>-39.199999999999136</c:v>
                </c:pt>
                <c:pt idx="305">
                  <c:v>-38.999999999999133</c:v>
                </c:pt>
                <c:pt idx="306">
                  <c:v>-38.79999999999913</c:v>
                </c:pt>
                <c:pt idx="307">
                  <c:v>-38.599999999999127</c:v>
                </c:pt>
                <c:pt idx="308">
                  <c:v>-38.399999999999125</c:v>
                </c:pt>
                <c:pt idx="309">
                  <c:v>-38.199999999999122</c:v>
                </c:pt>
                <c:pt idx="310">
                  <c:v>-37.999999999999119</c:v>
                </c:pt>
                <c:pt idx="311">
                  <c:v>-37.799999999999116</c:v>
                </c:pt>
                <c:pt idx="312">
                  <c:v>-37.599999999999113</c:v>
                </c:pt>
                <c:pt idx="313">
                  <c:v>-37.39999999999911</c:v>
                </c:pt>
                <c:pt idx="314">
                  <c:v>-37.199999999999108</c:v>
                </c:pt>
                <c:pt idx="315">
                  <c:v>-36.999999999999105</c:v>
                </c:pt>
                <c:pt idx="316">
                  <c:v>-36.799999999999102</c:v>
                </c:pt>
                <c:pt idx="317">
                  <c:v>-36.599999999999099</c:v>
                </c:pt>
                <c:pt idx="318">
                  <c:v>-36.399999999999096</c:v>
                </c:pt>
                <c:pt idx="319">
                  <c:v>-36.199999999999093</c:v>
                </c:pt>
                <c:pt idx="320">
                  <c:v>-35.999999999999091</c:v>
                </c:pt>
                <c:pt idx="321">
                  <c:v>-35.799999999999088</c:v>
                </c:pt>
                <c:pt idx="322">
                  <c:v>-35.599999999999085</c:v>
                </c:pt>
                <c:pt idx="323">
                  <c:v>-35.399999999999082</c:v>
                </c:pt>
                <c:pt idx="324">
                  <c:v>-35.199999999999079</c:v>
                </c:pt>
                <c:pt idx="325">
                  <c:v>-34.999999999999076</c:v>
                </c:pt>
                <c:pt idx="326">
                  <c:v>-34.799999999999073</c:v>
                </c:pt>
                <c:pt idx="327">
                  <c:v>-34.599999999999071</c:v>
                </c:pt>
                <c:pt idx="328">
                  <c:v>-34.399999999999068</c:v>
                </c:pt>
                <c:pt idx="329">
                  <c:v>-34.199999999999065</c:v>
                </c:pt>
                <c:pt idx="330">
                  <c:v>-33.999999999999062</c:v>
                </c:pt>
                <c:pt idx="331">
                  <c:v>-33.799999999999059</c:v>
                </c:pt>
                <c:pt idx="332">
                  <c:v>-33.599999999999056</c:v>
                </c:pt>
                <c:pt idx="333">
                  <c:v>-33.399999999999054</c:v>
                </c:pt>
                <c:pt idx="334">
                  <c:v>-33.199999999999051</c:v>
                </c:pt>
                <c:pt idx="335">
                  <c:v>-32.999999999999048</c:v>
                </c:pt>
                <c:pt idx="336">
                  <c:v>-32.799999999999045</c:v>
                </c:pt>
                <c:pt idx="337">
                  <c:v>-32.599999999999042</c:v>
                </c:pt>
                <c:pt idx="338">
                  <c:v>-32.399999999999039</c:v>
                </c:pt>
                <c:pt idx="339">
                  <c:v>-32.199999999999037</c:v>
                </c:pt>
                <c:pt idx="340">
                  <c:v>-31.999999999999037</c:v>
                </c:pt>
                <c:pt idx="341">
                  <c:v>-31.799999999999038</c:v>
                </c:pt>
                <c:pt idx="342">
                  <c:v>-31.599999999999039</c:v>
                </c:pt>
                <c:pt idx="343">
                  <c:v>-31.399999999999039</c:v>
                </c:pt>
                <c:pt idx="344">
                  <c:v>-31.19999999999904</c:v>
                </c:pt>
                <c:pt idx="345">
                  <c:v>-30.999999999999041</c:v>
                </c:pt>
                <c:pt idx="346">
                  <c:v>-30.799999999999041</c:v>
                </c:pt>
                <c:pt idx="347">
                  <c:v>-30.599999999999042</c:v>
                </c:pt>
                <c:pt idx="348">
                  <c:v>-30.399999999999043</c:v>
                </c:pt>
                <c:pt idx="349">
                  <c:v>-30.199999999999044</c:v>
                </c:pt>
                <c:pt idx="350">
                  <c:v>-29.999999999999044</c:v>
                </c:pt>
                <c:pt idx="351">
                  <c:v>-29.799999999999045</c:v>
                </c:pt>
                <c:pt idx="352">
                  <c:v>-29.599999999999046</c:v>
                </c:pt>
                <c:pt idx="353">
                  <c:v>-29.399999999999046</c:v>
                </c:pt>
                <c:pt idx="354">
                  <c:v>-29.199999999999047</c:v>
                </c:pt>
                <c:pt idx="355">
                  <c:v>-28.999999999999048</c:v>
                </c:pt>
                <c:pt idx="356">
                  <c:v>-28.799999999999049</c:v>
                </c:pt>
                <c:pt idx="357">
                  <c:v>-28.599999999999049</c:v>
                </c:pt>
                <c:pt idx="358">
                  <c:v>-28.39999999999905</c:v>
                </c:pt>
                <c:pt idx="359">
                  <c:v>-28.199999999999051</c:v>
                </c:pt>
                <c:pt idx="360">
                  <c:v>-27.999999999999051</c:v>
                </c:pt>
                <c:pt idx="361">
                  <c:v>-27.799999999999052</c:v>
                </c:pt>
                <c:pt idx="362">
                  <c:v>-27.599999999999053</c:v>
                </c:pt>
                <c:pt idx="363">
                  <c:v>-27.399999999999054</c:v>
                </c:pt>
                <c:pt idx="364">
                  <c:v>-27.199999999999054</c:v>
                </c:pt>
                <c:pt idx="365">
                  <c:v>-26.999999999999055</c:v>
                </c:pt>
                <c:pt idx="366">
                  <c:v>-26.799999999999056</c:v>
                </c:pt>
                <c:pt idx="367">
                  <c:v>-26.599999999999056</c:v>
                </c:pt>
                <c:pt idx="368">
                  <c:v>-26.399999999999057</c:v>
                </c:pt>
                <c:pt idx="369">
                  <c:v>-26.199999999999058</c:v>
                </c:pt>
                <c:pt idx="370">
                  <c:v>-25.999999999999059</c:v>
                </c:pt>
                <c:pt idx="371">
                  <c:v>-25.799999999999059</c:v>
                </c:pt>
                <c:pt idx="372">
                  <c:v>-25.59999999999906</c:v>
                </c:pt>
                <c:pt idx="373">
                  <c:v>-25.399999999999061</c:v>
                </c:pt>
                <c:pt idx="374">
                  <c:v>-25.199999999999061</c:v>
                </c:pt>
                <c:pt idx="375">
                  <c:v>-24.999999999999062</c:v>
                </c:pt>
                <c:pt idx="376">
                  <c:v>-24.799999999999063</c:v>
                </c:pt>
                <c:pt idx="377">
                  <c:v>-24.599999999999064</c:v>
                </c:pt>
                <c:pt idx="378">
                  <c:v>-24.399999999999064</c:v>
                </c:pt>
                <c:pt idx="379">
                  <c:v>-24.199999999999065</c:v>
                </c:pt>
                <c:pt idx="380">
                  <c:v>-23.999999999999066</c:v>
                </c:pt>
                <c:pt idx="381">
                  <c:v>-23.799999999999066</c:v>
                </c:pt>
                <c:pt idx="382">
                  <c:v>-23.599999999999067</c:v>
                </c:pt>
                <c:pt idx="383">
                  <c:v>-23.399999999999068</c:v>
                </c:pt>
                <c:pt idx="384">
                  <c:v>-23.199999999999068</c:v>
                </c:pt>
                <c:pt idx="385">
                  <c:v>-22.999999999999069</c:v>
                </c:pt>
                <c:pt idx="386">
                  <c:v>-22.79999999999907</c:v>
                </c:pt>
                <c:pt idx="387">
                  <c:v>-22.599999999999071</c:v>
                </c:pt>
                <c:pt idx="388">
                  <c:v>-22.399999999999071</c:v>
                </c:pt>
                <c:pt idx="389">
                  <c:v>-22.199999999999072</c:v>
                </c:pt>
                <c:pt idx="390">
                  <c:v>-21.999999999999073</c:v>
                </c:pt>
                <c:pt idx="391">
                  <c:v>-21.799999999999073</c:v>
                </c:pt>
                <c:pt idx="392">
                  <c:v>-21.599999999999074</c:v>
                </c:pt>
                <c:pt idx="393">
                  <c:v>-21.399999999999075</c:v>
                </c:pt>
                <c:pt idx="394">
                  <c:v>-21.199999999999076</c:v>
                </c:pt>
                <c:pt idx="395">
                  <c:v>-20.999999999999076</c:v>
                </c:pt>
                <c:pt idx="396">
                  <c:v>-20.799999999999077</c:v>
                </c:pt>
                <c:pt idx="397">
                  <c:v>-20.599999999999078</c:v>
                </c:pt>
                <c:pt idx="398">
                  <c:v>-20.399999999999078</c:v>
                </c:pt>
                <c:pt idx="399">
                  <c:v>-20.199999999999079</c:v>
                </c:pt>
                <c:pt idx="400">
                  <c:v>-19.99999999999908</c:v>
                </c:pt>
                <c:pt idx="401">
                  <c:v>-19.799999999999081</c:v>
                </c:pt>
                <c:pt idx="402">
                  <c:v>-19.599999999999081</c:v>
                </c:pt>
                <c:pt idx="403">
                  <c:v>-19.399999999999082</c:v>
                </c:pt>
                <c:pt idx="404">
                  <c:v>-19.199999999999083</c:v>
                </c:pt>
                <c:pt idx="405">
                  <c:v>-18.999999999999083</c:v>
                </c:pt>
                <c:pt idx="406">
                  <c:v>-18.799999999999084</c:v>
                </c:pt>
                <c:pt idx="407">
                  <c:v>-18.599999999999085</c:v>
                </c:pt>
                <c:pt idx="408">
                  <c:v>-18.399999999999086</c:v>
                </c:pt>
                <c:pt idx="409">
                  <c:v>-18.199999999999086</c:v>
                </c:pt>
                <c:pt idx="410">
                  <c:v>-17.999999999999087</c:v>
                </c:pt>
                <c:pt idx="411">
                  <c:v>-17.799999999999088</c:v>
                </c:pt>
                <c:pt idx="412">
                  <c:v>-17.599999999999088</c:v>
                </c:pt>
                <c:pt idx="413">
                  <c:v>-17.399999999999089</c:v>
                </c:pt>
                <c:pt idx="414">
                  <c:v>-17.19999999999909</c:v>
                </c:pt>
                <c:pt idx="415">
                  <c:v>-16.999999999999091</c:v>
                </c:pt>
                <c:pt idx="416">
                  <c:v>-16.799999999999091</c:v>
                </c:pt>
                <c:pt idx="417">
                  <c:v>-16.599999999999092</c:v>
                </c:pt>
                <c:pt idx="418">
                  <c:v>-16.399999999999093</c:v>
                </c:pt>
                <c:pt idx="419">
                  <c:v>-16.199999999999093</c:v>
                </c:pt>
                <c:pt idx="420">
                  <c:v>-15.999999999999094</c:v>
                </c:pt>
                <c:pt idx="421">
                  <c:v>-15.799999999999095</c:v>
                </c:pt>
                <c:pt idx="422">
                  <c:v>-15.599999999999095</c:v>
                </c:pt>
                <c:pt idx="423">
                  <c:v>-15.399999999999096</c:v>
                </c:pt>
                <c:pt idx="424">
                  <c:v>-15.199999999999097</c:v>
                </c:pt>
                <c:pt idx="425">
                  <c:v>-14.999999999999098</c:v>
                </c:pt>
                <c:pt idx="426">
                  <c:v>-14.799999999999098</c:v>
                </c:pt>
                <c:pt idx="427">
                  <c:v>-14.599999999999099</c:v>
                </c:pt>
                <c:pt idx="428">
                  <c:v>-14.3999999999991</c:v>
                </c:pt>
                <c:pt idx="429">
                  <c:v>-14.1999999999991</c:v>
                </c:pt>
                <c:pt idx="430">
                  <c:v>-13.999999999999101</c:v>
                </c:pt>
                <c:pt idx="431">
                  <c:v>-13.799999999999102</c:v>
                </c:pt>
                <c:pt idx="432">
                  <c:v>-13.599999999999103</c:v>
                </c:pt>
                <c:pt idx="433">
                  <c:v>-13.399999999999103</c:v>
                </c:pt>
                <c:pt idx="434">
                  <c:v>-13.199999999999104</c:v>
                </c:pt>
                <c:pt idx="435">
                  <c:v>-12.999999999999105</c:v>
                </c:pt>
                <c:pt idx="436">
                  <c:v>-12.799999999999105</c:v>
                </c:pt>
                <c:pt idx="437">
                  <c:v>-12.599999999999106</c:v>
                </c:pt>
                <c:pt idx="438">
                  <c:v>-12.399999999999107</c:v>
                </c:pt>
                <c:pt idx="439">
                  <c:v>-12.199999999999108</c:v>
                </c:pt>
                <c:pt idx="440">
                  <c:v>-11.999999999999108</c:v>
                </c:pt>
                <c:pt idx="441">
                  <c:v>-11.799999999999109</c:v>
                </c:pt>
                <c:pt idx="442">
                  <c:v>-11.59999999999911</c:v>
                </c:pt>
                <c:pt idx="443">
                  <c:v>-11.39999999999911</c:v>
                </c:pt>
                <c:pt idx="444">
                  <c:v>-11.199999999999111</c:v>
                </c:pt>
                <c:pt idx="445">
                  <c:v>-10.999999999999112</c:v>
                </c:pt>
                <c:pt idx="446">
                  <c:v>-10.799999999999113</c:v>
                </c:pt>
                <c:pt idx="447">
                  <c:v>-10.599999999999113</c:v>
                </c:pt>
                <c:pt idx="448">
                  <c:v>-10.399999999999114</c:v>
                </c:pt>
                <c:pt idx="449">
                  <c:v>-10.199999999999115</c:v>
                </c:pt>
                <c:pt idx="450">
                  <c:v>-9.9999999999991154</c:v>
                </c:pt>
                <c:pt idx="451">
                  <c:v>-9.7999999999991161</c:v>
                </c:pt>
                <c:pt idx="452">
                  <c:v>-9.5999999999991168</c:v>
                </c:pt>
                <c:pt idx="453">
                  <c:v>-9.3999999999991175</c:v>
                </c:pt>
                <c:pt idx="454">
                  <c:v>-9.1999999999991182</c:v>
                </c:pt>
                <c:pt idx="455">
                  <c:v>-8.9999999999991189</c:v>
                </c:pt>
                <c:pt idx="456">
                  <c:v>-8.7999999999991196</c:v>
                </c:pt>
                <c:pt idx="457">
                  <c:v>-8.5999999999991203</c:v>
                </c:pt>
                <c:pt idx="458">
                  <c:v>-8.3999999999991211</c:v>
                </c:pt>
                <c:pt idx="459">
                  <c:v>-8.1999999999991218</c:v>
                </c:pt>
                <c:pt idx="460">
                  <c:v>-7.9999999999991216</c:v>
                </c:pt>
                <c:pt idx="461">
                  <c:v>-7.7999999999991214</c:v>
                </c:pt>
                <c:pt idx="462">
                  <c:v>-7.5999999999991212</c:v>
                </c:pt>
                <c:pt idx="463">
                  <c:v>-7.3999999999991211</c:v>
                </c:pt>
                <c:pt idx="464">
                  <c:v>-7.1999999999991209</c:v>
                </c:pt>
                <c:pt idx="465">
                  <c:v>-6.9999999999991207</c:v>
                </c:pt>
                <c:pt idx="466">
                  <c:v>-6.7999999999991205</c:v>
                </c:pt>
                <c:pt idx="467">
                  <c:v>-6.5999999999991203</c:v>
                </c:pt>
                <c:pt idx="468">
                  <c:v>-6.3999999999991202</c:v>
                </c:pt>
                <c:pt idx="469">
                  <c:v>-6.19999999999912</c:v>
                </c:pt>
                <c:pt idx="470">
                  <c:v>-5.9999999999991198</c:v>
                </c:pt>
                <c:pt idx="471">
                  <c:v>-5.7999999999991196</c:v>
                </c:pt>
                <c:pt idx="472">
                  <c:v>-5.5999999999991195</c:v>
                </c:pt>
                <c:pt idx="473">
                  <c:v>-5.3999999999991193</c:v>
                </c:pt>
                <c:pt idx="474">
                  <c:v>-5.1999999999991191</c:v>
                </c:pt>
                <c:pt idx="475">
                  <c:v>-4.9999999999991189</c:v>
                </c:pt>
                <c:pt idx="476">
                  <c:v>-4.7999999999991187</c:v>
                </c:pt>
                <c:pt idx="477">
                  <c:v>-4.5999999999991186</c:v>
                </c:pt>
                <c:pt idx="478">
                  <c:v>-4.3999999999991184</c:v>
                </c:pt>
                <c:pt idx="479">
                  <c:v>-4.1999999999991182</c:v>
                </c:pt>
                <c:pt idx="480">
                  <c:v>-3.999999999999118</c:v>
                </c:pt>
                <c:pt idx="481">
                  <c:v>-3.7999999999991179</c:v>
                </c:pt>
                <c:pt idx="482">
                  <c:v>-3.5999999999991177</c:v>
                </c:pt>
                <c:pt idx="483">
                  <c:v>-3.3999999999991175</c:v>
                </c:pt>
                <c:pt idx="484">
                  <c:v>-3.1999999999991173</c:v>
                </c:pt>
                <c:pt idx="485">
                  <c:v>-2.9999999999991172</c:v>
                </c:pt>
                <c:pt idx="486">
                  <c:v>-2.799999999999117</c:v>
                </c:pt>
                <c:pt idx="487">
                  <c:v>-2.5999999999991168</c:v>
                </c:pt>
                <c:pt idx="488">
                  <c:v>-2.3999999999991166</c:v>
                </c:pt>
                <c:pt idx="489">
                  <c:v>-2.1999999999991164</c:v>
                </c:pt>
                <c:pt idx="490">
                  <c:v>-1.9999999999991165</c:v>
                </c:pt>
                <c:pt idx="491">
                  <c:v>-1.7999999999991165</c:v>
                </c:pt>
                <c:pt idx="492">
                  <c:v>-1.5999999999991166</c:v>
                </c:pt>
                <c:pt idx="493">
                  <c:v>-1.3999999999991166</c:v>
                </c:pt>
                <c:pt idx="494">
                  <c:v>-1.1999999999991167</c:v>
                </c:pt>
                <c:pt idx="495">
                  <c:v>-0.99999999999911671</c:v>
                </c:pt>
                <c:pt idx="496">
                  <c:v>-0.79999999999911675</c:v>
                </c:pt>
                <c:pt idx="497">
                  <c:v>-0.5999999999991168</c:v>
                </c:pt>
                <c:pt idx="498">
                  <c:v>-0.39999999999911678</c:v>
                </c:pt>
                <c:pt idx="499">
                  <c:v>-0.19999999999911677</c:v>
                </c:pt>
                <c:pt idx="500">
                  <c:v>8.8323792724054329E-13</c:v>
                </c:pt>
                <c:pt idx="501">
                  <c:v>0.20000000000088325</c:v>
                </c:pt>
                <c:pt idx="502">
                  <c:v>0.40000000000088326</c:v>
                </c:pt>
                <c:pt idx="503">
                  <c:v>0.60000000000088327</c:v>
                </c:pt>
                <c:pt idx="504">
                  <c:v>0.80000000000088334</c:v>
                </c:pt>
                <c:pt idx="505">
                  <c:v>1.0000000000008833</c:v>
                </c:pt>
                <c:pt idx="506">
                  <c:v>1.2000000000008832</c:v>
                </c:pt>
                <c:pt idx="507">
                  <c:v>1.4000000000008832</c:v>
                </c:pt>
                <c:pt idx="508">
                  <c:v>1.6000000000008832</c:v>
                </c:pt>
                <c:pt idx="509">
                  <c:v>1.8000000000008831</c:v>
                </c:pt>
                <c:pt idx="510">
                  <c:v>2.0000000000008833</c:v>
                </c:pt>
                <c:pt idx="511">
                  <c:v>2.2000000000008835</c:v>
                </c:pt>
                <c:pt idx="512">
                  <c:v>2.4000000000008836</c:v>
                </c:pt>
                <c:pt idx="513">
                  <c:v>2.6000000000008838</c:v>
                </c:pt>
                <c:pt idx="514">
                  <c:v>2.800000000000884</c:v>
                </c:pt>
                <c:pt idx="515">
                  <c:v>3.0000000000008842</c:v>
                </c:pt>
                <c:pt idx="516">
                  <c:v>3.2000000000008844</c:v>
                </c:pt>
                <c:pt idx="517">
                  <c:v>3.4000000000008845</c:v>
                </c:pt>
                <c:pt idx="518">
                  <c:v>3.6000000000008847</c:v>
                </c:pt>
                <c:pt idx="519">
                  <c:v>3.8000000000008849</c:v>
                </c:pt>
                <c:pt idx="520">
                  <c:v>4.0000000000008846</c:v>
                </c:pt>
                <c:pt idx="521">
                  <c:v>4.2000000000008848</c:v>
                </c:pt>
                <c:pt idx="522">
                  <c:v>4.400000000000885</c:v>
                </c:pt>
                <c:pt idx="523">
                  <c:v>4.6000000000008852</c:v>
                </c:pt>
                <c:pt idx="524">
                  <c:v>4.8000000000008853</c:v>
                </c:pt>
                <c:pt idx="525">
                  <c:v>5.0000000000008855</c:v>
                </c:pt>
                <c:pt idx="526">
                  <c:v>5.2000000000008857</c:v>
                </c:pt>
                <c:pt idx="527">
                  <c:v>5.4000000000008859</c:v>
                </c:pt>
                <c:pt idx="528">
                  <c:v>5.600000000000886</c:v>
                </c:pt>
                <c:pt idx="529">
                  <c:v>5.8000000000008862</c:v>
                </c:pt>
                <c:pt idx="530">
                  <c:v>6.0000000000008864</c:v>
                </c:pt>
                <c:pt idx="531">
                  <c:v>6.2000000000008866</c:v>
                </c:pt>
                <c:pt idx="532">
                  <c:v>6.4000000000008868</c:v>
                </c:pt>
                <c:pt idx="533">
                  <c:v>6.6000000000008869</c:v>
                </c:pt>
                <c:pt idx="534">
                  <c:v>6.8000000000008871</c:v>
                </c:pt>
                <c:pt idx="535">
                  <c:v>7.0000000000008873</c:v>
                </c:pt>
                <c:pt idx="536">
                  <c:v>7.2000000000008875</c:v>
                </c:pt>
                <c:pt idx="537">
                  <c:v>7.4000000000008876</c:v>
                </c:pt>
                <c:pt idx="538">
                  <c:v>7.6000000000008878</c:v>
                </c:pt>
                <c:pt idx="539">
                  <c:v>7.800000000000888</c:v>
                </c:pt>
                <c:pt idx="540">
                  <c:v>8.0000000000008882</c:v>
                </c:pt>
                <c:pt idx="541">
                  <c:v>8.2000000000008875</c:v>
                </c:pt>
                <c:pt idx="542">
                  <c:v>8.4000000000008868</c:v>
                </c:pt>
                <c:pt idx="543">
                  <c:v>8.600000000000886</c:v>
                </c:pt>
                <c:pt idx="544">
                  <c:v>8.8000000000008853</c:v>
                </c:pt>
                <c:pt idx="545">
                  <c:v>9.0000000000008846</c:v>
                </c:pt>
                <c:pt idx="546">
                  <c:v>9.2000000000008839</c:v>
                </c:pt>
                <c:pt idx="547">
                  <c:v>9.4000000000008832</c:v>
                </c:pt>
                <c:pt idx="548">
                  <c:v>9.6000000000008825</c:v>
                </c:pt>
                <c:pt idx="549">
                  <c:v>9.8000000000008818</c:v>
                </c:pt>
                <c:pt idx="550">
                  <c:v>10.000000000000881</c:v>
                </c:pt>
                <c:pt idx="551">
                  <c:v>10.20000000000088</c:v>
                </c:pt>
                <c:pt idx="552">
                  <c:v>10.40000000000088</c:v>
                </c:pt>
                <c:pt idx="553">
                  <c:v>10.600000000000879</c:v>
                </c:pt>
                <c:pt idx="554">
                  <c:v>10.800000000000878</c:v>
                </c:pt>
                <c:pt idx="555">
                  <c:v>11.000000000000878</c:v>
                </c:pt>
                <c:pt idx="556">
                  <c:v>11.200000000000877</c:v>
                </c:pt>
                <c:pt idx="557">
                  <c:v>11.400000000000876</c:v>
                </c:pt>
                <c:pt idx="558">
                  <c:v>11.600000000000875</c:v>
                </c:pt>
                <c:pt idx="559">
                  <c:v>11.800000000000875</c:v>
                </c:pt>
                <c:pt idx="560">
                  <c:v>12.000000000000874</c:v>
                </c:pt>
                <c:pt idx="561">
                  <c:v>12.200000000000873</c:v>
                </c:pt>
                <c:pt idx="562">
                  <c:v>12.400000000000873</c:v>
                </c:pt>
                <c:pt idx="563">
                  <c:v>12.600000000000872</c:v>
                </c:pt>
                <c:pt idx="564">
                  <c:v>12.800000000000871</c:v>
                </c:pt>
                <c:pt idx="565">
                  <c:v>13.00000000000087</c:v>
                </c:pt>
                <c:pt idx="566">
                  <c:v>13.20000000000087</c:v>
                </c:pt>
                <c:pt idx="567">
                  <c:v>13.400000000000869</c:v>
                </c:pt>
                <c:pt idx="568">
                  <c:v>13.600000000000868</c:v>
                </c:pt>
                <c:pt idx="569">
                  <c:v>13.800000000000868</c:v>
                </c:pt>
                <c:pt idx="570">
                  <c:v>14.000000000000867</c:v>
                </c:pt>
                <c:pt idx="571">
                  <c:v>14.200000000000866</c:v>
                </c:pt>
                <c:pt idx="572">
                  <c:v>14.400000000000865</c:v>
                </c:pt>
                <c:pt idx="573">
                  <c:v>14.600000000000865</c:v>
                </c:pt>
                <c:pt idx="574">
                  <c:v>14.800000000000864</c:v>
                </c:pt>
                <c:pt idx="575">
                  <c:v>15.000000000000863</c:v>
                </c:pt>
                <c:pt idx="576">
                  <c:v>15.200000000000863</c:v>
                </c:pt>
                <c:pt idx="577">
                  <c:v>15.400000000000862</c:v>
                </c:pt>
                <c:pt idx="578">
                  <c:v>15.600000000000861</c:v>
                </c:pt>
                <c:pt idx="579">
                  <c:v>15.80000000000086</c:v>
                </c:pt>
                <c:pt idx="580">
                  <c:v>16.00000000000086</c:v>
                </c:pt>
                <c:pt idx="581">
                  <c:v>16.200000000000859</c:v>
                </c:pt>
                <c:pt idx="582">
                  <c:v>16.400000000000858</c:v>
                </c:pt>
                <c:pt idx="583">
                  <c:v>16.600000000000858</c:v>
                </c:pt>
                <c:pt idx="584">
                  <c:v>16.800000000000857</c:v>
                </c:pt>
                <c:pt idx="585">
                  <c:v>17.000000000000856</c:v>
                </c:pt>
                <c:pt idx="586">
                  <c:v>17.200000000000855</c:v>
                </c:pt>
                <c:pt idx="587">
                  <c:v>17.400000000000855</c:v>
                </c:pt>
                <c:pt idx="588">
                  <c:v>17.600000000000854</c:v>
                </c:pt>
                <c:pt idx="589">
                  <c:v>17.800000000000853</c:v>
                </c:pt>
                <c:pt idx="590">
                  <c:v>18.000000000000853</c:v>
                </c:pt>
                <c:pt idx="591">
                  <c:v>18.200000000000852</c:v>
                </c:pt>
                <c:pt idx="592">
                  <c:v>18.400000000000851</c:v>
                </c:pt>
                <c:pt idx="593">
                  <c:v>18.600000000000851</c:v>
                </c:pt>
                <c:pt idx="594">
                  <c:v>18.80000000000085</c:v>
                </c:pt>
                <c:pt idx="595">
                  <c:v>19.000000000000849</c:v>
                </c:pt>
                <c:pt idx="596">
                  <c:v>19.200000000000848</c:v>
                </c:pt>
                <c:pt idx="597">
                  <c:v>19.400000000000848</c:v>
                </c:pt>
                <c:pt idx="598">
                  <c:v>19.600000000000847</c:v>
                </c:pt>
                <c:pt idx="599">
                  <c:v>19.800000000000846</c:v>
                </c:pt>
                <c:pt idx="600">
                  <c:v>20.000000000000846</c:v>
                </c:pt>
                <c:pt idx="601">
                  <c:v>20.200000000000845</c:v>
                </c:pt>
                <c:pt idx="602">
                  <c:v>20.400000000000844</c:v>
                </c:pt>
                <c:pt idx="603">
                  <c:v>20.600000000000843</c:v>
                </c:pt>
                <c:pt idx="604">
                  <c:v>20.800000000000843</c:v>
                </c:pt>
                <c:pt idx="605">
                  <c:v>21.000000000000842</c:v>
                </c:pt>
                <c:pt idx="606">
                  <c:v>21.200000000000841</c:v>
                </c:pt>
                <c:pt idx="607">
                  <c:v>21.400000000000841</c:v>
                </c:pt>
                <c:pt idx="608">
                  <c:v>21.60000000000084</c:v>
                </c:pt>
                <c:pt idx="609">
                  <c:v>21.800000000000839</c:v>
                </c:pt>
                <c:pt idx="610">
                  <c:v>22.000000000000838</c:v>
                </c:pt>
                <c:pt idx="611">
                  <c:v>22.200000000000838</c:v>
                </c:pt>
                <c:pt idx="612">
                  <c:v>22.400000000000837</c:v>
                </c:pt>
                <c:pt idx="613">
                  <c:v>22.600000000000836</c:v>
                </c:pt>
                <c:pt idx="614">
                  <c:v>22.800000000000836</c:v>
                </c:pt>
                <c:pt idx="615">
                  <c:v>23.000000000000835</c:v>
                </c:pt>
                <c:pt idx="616">
                  <c:v>23.200000000000834</c:v>
                </c:pt>
                <c:pt idx="617">
                  <c:v>23.400000000000833</c:v>
                </c:pt>
                <c:pt idx="618">
                  <c:v>23.600000000000833</c:v>
                </c:pt>
                <c:pt idx="619">
                  <c:v>23.800000000000832</c:v>
                </c:pt>
                <c:pt idx="620">
                  <c:v>24.000000000000831</c:v>
                </c:pt>
                <c:pt idx="621">
                  <c:v>24.200000000000831</c:v>
                </c:pt>
                <c:pt idx="622">
                  <c:v>24.40000000000083</c:v>
                </c:pt>
                <c:pt idx="623">
                  <c:v>24.600000000000829</c:v>
                </c:pt>
                <c:pt idx="624">
                  <c:v>24.800000000000828</c:v>
                </c:pt>
                <c:pt idx="625">
                  <c:v>25.000000000000828</c:v>
                </c:pt>
                <c:pt idx="626">
                  <c:v>25.200000000000827</c:v>
                </c:pt>
                <c:pt idx="627">
                  <c:v>25.400000000000826</c:v>
                </c:pt>
                <c:pt idx="628">
                  <c:v>25.600000000000826</c:v>
                </c:pt>
                <c:pt idx="629">
                  <c:v>25.800000000000825</c:v>
                </c:pt>
                <c:pt idx="630">
                  <c:v>26.000000000000824</c:v>
                </c:pt>
                <c:pt idx="631">
                  <c:v>26.200000000000824</c:v>
                </c:pt>
                <c:pt idx="632">
                  <c:v>26.400000000000823</c:v>
                </c:pt>
                <c:pt idx="633">
                  <c:v>26.600000000000822</c:v>
                </c:pt>
                <c:pt idx="634">
                  <c:v>26.800000000000821</c:v>
                </c:pt>
                <c:pt idx="635">
                  <c:v>27.000000000000821</c:v>
                </c:pt>
                <c:pt idx="636">
                  <c:v>27.20000000000082</c:v>
                </c:pt>
                <c:pt idx="637">
                  <c:v>27.400000000000819</c:v>
                </c:pt>
                <c:pt idx="638">
                  <c:v>27.600000000000819</c:v>
                </c:pt>
                <c:pt idx="639">
                  <c:v>27.800000000000818</c:v>
                </c:pt>
                <c:pt idx="640">
                  <c:v>28.000000000000817</c:v>
                </c:pt>
                <c:pt idx="641">
                  <c:v>28.200000000000816</c:v>
                </c:pt>
                <c:pt idx="642">
                  <c:v>28.400000000000816</c:v>
                </c:pt>
                <c:pt idx="643">
                  <c:v>28.600000000000815</c:v>
                </c:pt>
                <c:pt idx="644">
                  <c:v>28.800000000000814</c:v>
                </c:pt>
                <c:pt idx="645">
                  <c:v>29.000000000000814</c:v>
                </c:pt>
                <c:pt idx="646">
                  <c:v>29.200000000000813</c:v>
                </c:pt>
                <c:pt idx="647">
                  <c:v>29.400000000000812</c:v>
                </c:pt>
                <c:pt idx="648">
                  <c:v>29.600000000000811</c:v>
                </c:pt>
                <c:pt idx="649">
                  <c:v>29.800000000000811</c:v>
                </c:pt>
                <c:pt idx="650">
                  <c:v>30.00000000000081</c:v>
                </c:pt>
                <c:pt idx="651">
                  <c:v>30.200000000000809</c:v>
                </c:pt>
                <c:pt idx="652">
                  <c:v>30.400000000000809</c:v>
                </c:pt>
                <c:pt idx="653">
                  <c:v>30.600000000000808</c:v>
                </c:pt>
                <c:pt idx="654">
                  <c:v>30.800000000000807</c:v>
                </c:pt>
                <c:pt idx="655">
                  <c:v>31.000000000000806</c:v>
                </c:pt>
                <c:pt idx="656">
                  <c:v>31.200000000000806</c:v>
                </c:pt>
                <c:pt idx="657">
                  <c:v>31.400000000000805</c:v>
                </c:pt>
                <c:pt idx="658">
                  <c:v>31.600000000000804</c:v>
                </c:pt>
                <c:pt idx="659">
                  <c:v>31.800000000000804</c:v>
                </c:pt>
                <c:pt idx="660">
                  <c:v>32.000000000000803</c:v>
                </c:pt>
                <c:pt idx="661">
                  <c:v>32.200000000000806</c:v>
                </c:pt>
                <c:pt idx="662">
                  <c:v>32.400000000000809</c:v>
                </c:pt>
                <c:pt idx="663">
                  <c:v>32.600000000000811</c:v>
                </c:pt>
                <c:pt idx="664">
                  <c:v>32.800000000000814</c:v>
                </c:pt>
                <c:pt idx="665">
                  <c:v>33.000000000000817</c:v>
                </c:pt>
                <c:pt idx="666">
                  <c:v>33.20000000000082</c:v>
                </c:pt>
                <c:pt idx="667">
                  <c:v>33.400000000000823</c:v>
                </c:pt>
                <c:pt idx="668">
                  <c:v>33.600000000000826</c:v>
                </c:pt>
                <c:pt idx="669">
                  <c:v>33.800000000000828</c:v>
                </c:pt>
                <c:pt idx="670">
                  <c:v>34.000000000000831</c:v>
                </c:pt>
                <c:pt idx="671">
                  <c:v>34.200000000000834</c:v>
                </c:pt>
                <c:pt idx="672">
                  <c:v>34.400000000000837</c:v>
                </c:pt>
                <c:pt idx="673">
                  <c:v>34.60000000000084</c:v>
                </c:pt>
                <c:pt idx="674">
                  <c:v>34.800000000000843</c:v>
                </c:pt>
                <c:pt idx="675">
                  <c:v>35.000000000000846</c:v>
                </c:pt>
                <c:pt idx="676">
                  <c:v>35.200000000000848</c:v>
                </c:pt>
                <c:pt idx="677">
                  <c:v>35.400000000000851</c:v>
                </c:pt>
                <c:pt idx="678">
                  <c:v>35.600000000000854</c:v>
                </c:pt>
                <c:pt idx="679">
                  <c:v>35.800000000000857</c:v>
                </c:pt>
                <c:pt idx="680">
                  <c:v>36.00000000000086</c:v>
                </c:pt>
                <c:pt idx="681">
                  <c:v>36.200000000000863</c:v>
                </c:pt>
                <c:pt idx="682">
                  <c:v>36.400000000000865</c:v>
                </c:pt>
                <c:pt idx="683">
                  <c:v>36.600000000000868</c:v>
                </c:pt>
                <c:pt idx="684">
                  <c:v>36.800000000000871</c:v>
                </c:pt>
                <c:pt idx="685">
                  <c:v>37.000000000000874</c:v>
                </c:pt>
                <c:pt idx="686">
                  <c:v>37.200000000000877</c:v>
                </c:pt>
                <c:pt idx="687">
                  <c:v>37.40000000000088</c:v>
                </c:pt>
                <c:pt idx="688">
                  <c:v>37.600000000000882</c:v>
                </c:pt>
                <c:pt idx="689">
                  <c:v>37.800000000000885</c:v>
                </c:pt>
                <c:pt idx="690">
                  <c:v>38.000000000000888</c:v>
                </c:pt>
                <c:pt idx="691">
                  <c:v>38.200000000000891</c:v>
                </c:pt>
                <c:pt idx="692">
                  <c:v>38.400000000000894</c:v>
                </c:pt>
                <c:pt idx="693">
                  <c:v>38.600000000000897</c:v>
                </c:pt>
                <c:pt idx="694">
                  <c:v>38.8000000000009</c:v>
                </c:pt>
                <c:pt idx="695">
                  <c:v>39.000000000000902</c:v>
                </c:pt>
                <c:pt idx="696">
                  <c:v>39.200000000000905</c:v>
                </c:pt>
                <c:pt idx="697">
                  <c:v>39.400000000000908</c:v>
                </c:pt>
                <c:pt idx="698">
                  <c:v>39.600000000000911</c:v>
                </c:pt>
                <c:pt idx="699">
                  <c:v>39.800000000000914</c:v>
                </c:pt>
                <c:pt idx="700">
                  <c:v>40.000000000000917</c:v>
                </c:pt>
                <c:pt idx="701">
                  <c:v>40.200000000000919</c:v>
                </c:pt>
                <c:pt idx="702">
                  <c:v>40.400000000000922</c:v>
                </c:pt>
                <c:pt idx="703">
                  <c:v>40.600000000000925</c:v>
                </c:pt>
                <c:pt idx="704">
                  <c:v>40.800000000000928</c:v>
                </c:pt>
                <c:pt idx="705">
                  <c:v>41.000000000000931</c:v>
                </c:pt>
                <c:pt idx="706">
                  <c:v>41.200000000000934</c:v>
                </c:pt>
                <c:pt idx="707">
                  <c:v>41.400000000000936</c:v>
                </c:pt>
                <c:pt idx="708">
                  <c:v>41.600000000000939</c:v>
                </c:pt>
                <c:pt idx="709">
                  <c:v>41.800000000000942</c:v>
                </c:pt>
                <c:pt idx="710">
                  <c:v>42.000000000000945</c:v>
                </c:pt>
                <c:pt idx="711">
                  <c:v>42.200000000000948</c:v>
                </c:pt>
                <c:pt idx="712">
                  <c:v>42.400000000000951</c:v>
                </c:pt>
                <c:pt idx="713">
                  <c:v>42.600000000000954</c:v>
                </c:pt>
                <c:pt idx="714">
                  <c:v>42.800000000000956</c:v>
                </c:pt>
                <c:pt idx="715">
                  <c:v>43.000000000000959</c:v>
                </c:pt>
                <c:pt idx="716">
                  <c:v>43.200000000000962</c:v>
                </c:pt>
                <c:pt idx="717">
                  <c:v>43.400000000000965</c:v>
                </c:pt>
                <c:pt idx="718">
                  <c:v>43.600000000000968</c:v>
                </c:pt>
                <c:pt idx="719">
                  <c:v>43.800000000000971</c:v>
                </c:pt>
                <c:pt idx="720">
                  <c:v>44.000000000000973</c:v>
                </c:pt>
                <c:pt idx="721">
                  <c:v>44.200000000000976</c:v>
                </c:pt>
                <c:pt idx="722">
                  <c:v>44.400000000000979</c:v>
                </c:pt>
                <c:pt idx="723">
                  <c:v>44.600000000000982</c:v>
                </c:pt>
                <c:pt idx="724">
                  <c:v>44.800000000000985</c:v>
                </c:pt>
                <c:pt idx="725">
                  <c:v>45.000000000000988</c:v>
                </c:pt>
                <c:pt idx="726">
                  <c:v>45.20000000000099</c:v>
                </c:pt>
                <c:pt idx="727">
                  <c:v>45.400000000000993</c:v>
                </c:pt>
                <c:pt idx="728">
                  <c:v>45.600000000000996</c:v>
                </c:pt>
                <c:pt idx="729">
                  <c:v>45.800000000000999</c:v>
                </c:pt>
                <c:pt idx="730">
                  <c:v>46.000000000001002</c:v>
                </c:pt>
                <c:pt idx="731">
                  <c:v>46.200000000001005</c:v>
                </c:pt>
                <c:pt idx="732">
                  <c:v>46.400000000001008</c:v>
                </c:pt>
                <c:pt idx="733">
                  <c:v>46.60000000000101</c:v>
                </c:pt>
                <c:pt idx="734">
                  <c:v>46.800000000001013</c:v>
                </c:pt>
                <c:pt idx="735">
                  <c:v>47.000000000001016</c:v>
                </c:pt>
                <c:pt idx="736">
                  <c:v>47.200000000001019</c:v>
                </c:pt>
                <c:pt idx="737">
                  <c:v>47.400000000001022</c:v>
                </c:pt>
                <c:pt idx="738">
                  <c:v>47.600000000001025</c:v>
                </c:pt>
                <c:pt idx="739">
                  <c:v>47.800000000001027</c:v>
                </c:pt>
                <c:pt idx="740">
                  <c:v>48.00000000000103</c:v>
                </c:pt>
                <c:pt idx="741">
                  <c:v>48.200000000001033</c:v>
                </c:pt>
                <c:pt idx="742">
                  <c:v>48.400000000001036</c:v>
                </c:pt>
                <c:pt idx="743">
                  <c:v>48.600000000001039</c:v>
                </c:pt>
                <c:pt idx="744">
                  <c:v>48.800000000001042</c:v>
                </c:pt>
                <c:pt idx="745">
                  <c:v>49.000000000001044</c:v>
                </c:pt>
                <c:pt idx="746">
                  <c:v>49.200000000001047</c:v>
                </c:pt>
                <c:pt idx="747">
                  <c:v>49.40000000000105</c:v>
                </c:pt>
                <c:pt idx="748">
                  <c:v>49.600000000001053</c:v>
                </c:pt>
                <c:pt idx="749">
                  <c:v>49.800000000001056</c:v>
                </c:pt>
                <c:pt idx="750">
                  <c:v>50.000000000001059</c:v>
                </c:pt>
                <c:pt idx="751">
                  <c:v>50.200000000001062</c:v>
                </c:pt>
                <c:pt idx="752">
                  <c:v>50.400000000001064</c:v>
                </c:pt>
                <c:pt idx="753">
                  <c:v>50.600000000001067</c:v>
                </c:pt>
                <c:pt idx="754">
                  <c:v>50.80000000000107</c:v>
                </c:pt>
                <c:pt idx="755">
                  <c:v>51.000000000001073</c:v>
                </c:pt>
                <c:pt idx="756">
                  <c:v>51.200000000001076</c:v>
                </c:pt>
                <c:pt idx="757">
                  <c:v>51.400000000001079</c:v>
                </c:pt>
                <c:pt idx="758">
                  <c:v>51.600000000001081</c:v>
                </c:pt>
                <c:pt idx="759">
                  <c:v>51.800000000001084</c:v>
                </c:pt>
                <c:pt idx="760">
                  <c:v>52.000000000001087</c:v>
                </c:pt>
                <c:pt idx="761">
                  <c:v>52.20000000000109</c:v>
                </c:pt>
                <c:pt idx="762">
                  <c:v>52.400000000001093</c:v>
                </c:pt>
                <c:pt idx="763">
                  <c:v>52.600000000001096</c:v>
                </c:pt>
                <c:pt idx="764">
                  <c:v>52.800000000001098</c:v>
                </c:pt>
                <c:pt idx="765">
                  <c:v>53.000000000001101</c:v>
                </c:pt>
                <c:pt idx="766">
                  <c:v>53.200000000001104</c:v>
                </c:pt>
                <c:pt idx="767">
                  <c:v>53.400000000001107</c:v>
                </c:pt>
                <c:pt idx="768">
                  <c:v>53.60000000000111</c:v>
                </c:pt>
                <c:pt idx="769">
                  <c:v>53.800000000001113</c:v>
                </c:pt>
                <c:pt idx="770">
                  <c:v>54.000000000001116</c:v>
                </c:pt>
                <c:pt idx="771">
                  <c:v>54.200000000001118</c:v>
                </c:pt>
                <c:pt idx="772">
                  <c:v>54.400000000001121</c:v>
                </c:pt>
                <c:pt idx="773">
                  <c:v>54.600000000001124</c:v>
                </c:pt>
                <c:pt idx="774">
                  <c:v>54.800000000001127</c:v>
                </c:pt>
                <c:pt idx="775">
                  <c:v>55.00000000000113</c:v>
                </c:pt>
                <c:pt idx="776">
                  <c:v>55.200000000001133</c:v>
                </c:pt>
                <c:pt idx="777">
                  <c:v>55.400000000001135</c:v>
                </c:pt>
                <c:pt idx="778">
                  <c:v>55.600000000001138</c:v>
                </c:pt>
                <c:pt idx="779">
                  <c:v>55.800000000001141</c:v>
                </c:pt>
                <c:pt idx="780">
                  <c:v>56.000000000001144</c:v>
                </c:pt>
                <c:pt idx="781">
                  <c:v>56.200000000001147</c:v>
                </c:pt>
                <c:pt idx="782">
                  <c:v>56.40000000000115</c:v>
                </c:pt>
                <c:pt idx="783">
                  <c:v>56.600000000001153</c:v>
                </c:pt>
                <c:pt idx="784">
                  <c:v>56.800000000001155</c:v>
                </c:pt>
                <c:pt idx="785">
                  <c:v>57.000000000001158</c:v>
                </c:pt>
                <c:pt idx="786">
                  <c:v>57.200000000001161</c:v>
                </c:pt>
                <c:pt idx="787">
                  <c:v>57.400000000001164</c:v>
                </c:pt>
                <c:pt idx="788">
                  <c:v>57.600000000001167</c:v>
                </c:pt>
                <c:pt idx="789">
                  <c:v>57.80000000000117</c:v>
                </c:pt>
                <c:pt idx="790">
                  <c:v>58.000000000001172</c:v>
                </c:pt>
                <c:pt idx="791">
                  <c:v>58.200000000001175</c:v>
                </c:pt>
                <c:pt idx="792">
                  <c:v>58.400000000001178</c:v>
                </c:pt>
                <c:pt idx="793">
                  <c:v>58.600000000001181</c:v>
                </c:pt>
                <c:pt idx="794">
                  <c:v>58.800000000001184</c:v>
                </c:pt>
                <c:pt idx="795">
                  <c:v>59.000000000001187</c:v>
                </c:pt>
                <c:pt idx="796">
                  <c:v>59.200000000001189</c:v>
                </c:pt>
                <c:pt idx="797">
                  <c:v>59.400000000001192</c:v>
                </c:pt>
                <c:pt idx="798">
                  <c:v>59.600000000001195</c:v>
                </c:pt>
                <c:pt idx="799">
                  <c:v>59.800000000001198</c:v>
                </c:pt>
                <c:pt idx="800">
                  <c:v>60.000000000001201</c:v>
                </c:pt>
                <c:pt idx="801">
                  <c:v>60.200000000001204</c:v>
                </c:pt>
                <c:pt idx="802">
                  <c:v>60.400000000001207</c:v>
                </c:pt>
                <c:pt idx="803">
                  <c:v>60.600000000001209</c:v>
                </c:pt>
                <c:pt idx="804">
                  <c:v>60.800000000001212</c:v>
                </c:pt>
                <c:pt idx="805">
                  <c:v>61.000000000001215</c:v>
                </c:pt>
                <c:pt idx="806">
                  <c:v>61.200000000001218</c:v>
                </c:pt>
                <c:pt idx="807">
                  <c:v>61.400000000001221</c:v>
                </c:pt>
                <c:pt idx="808">
                  <c:v>61.600000000001224</c:v>
                </c:pt>
                <c:pt idx="809">
                  <c:v>61.800000000001226</c:v>
                </c:pt>
                <c:pt idx="810">
                  <c:v>62.000000000001229</c:v>
                </c:pt>
                <c:pt idx="811">
                  <c:v>62.200000000001232</c:v>
                </c:pt>
                <c:pt idx="812">
                  <c:v>62.400000000001235</c:v>
                </c:pt>
                <c:pt idx="813">
                  <c:v>62.600000000001238</c:v>
                </c:pt>
                <c:pt idx="814">
                  <c:v>62.800000000001241</c:v>
                </c:pt>
                <c:pt idx="815">
                  <c:v>63.000000000001243</c:v>
                </c:pt>
                <c:pt idx="816">
                  <c:v>63.200000000001246</c:v>
                </c:pt>
                <c:pt idx="817">
                  <c:v>63.400000000001249</c:v>
                </c:pt>
                <c:pt idx="818">
                  <c:v>63.600000000001252</c:v>
                </c:pt>
                <c:pt idx="819">
                  <c:v>63.800000000001255</c:v>
                </c:pt>
                <c:pt idx="820">
                  <c:v>64.000000000001251</c:v>
                </c:pt>
                <c:pt idx="821">
                  <c:v>64.200000000001253</c:v>
                </c:pt>
                <c:pt idx="822">
                  <c:v>64.400000000001256</c:v>
                </c:pt>
                <c:pt idx="823">
                  <c:v>64.600000000001259</c:v>
                </c:pt>
                <c:pt idx="824">
                  <c:v>64.800000000001262</c:v>
                </c:pt>
                <c:pt idx="825">
                  <c:v>65.000000000001265</c:v>
                </c:pt>
                <c:pt idx="826">
                  <c:v>65.200000000001268</c:v>
                </c:pt>
                <c:pt idx="827">
                  <c:v>65.40000000000127</c:v>
                </c:pt>
                <c:pt idx="828">
                  <c:v>65.600000000001273</c:v>
                </c:pt>
                <c:pt idx="829">
                  <c:v>65.800000000001276</c:v>
                </c:pt>
                <c:pt idx="830">
                  <c:v>66.000000000001279</c:v>
                </c:pt>
                <c:pt idx="831">
                  <c:v>66.200000000001282</c:v>
                </c:pt>
                <c:pt idx="832">
                  <c:v>66.400000000001285</c:v>
                </c:pt>
                <c:pt idx="833">
                  <c:v>66.600000000001288</c:v>
                </c:pt>
                <c:pt idx="834">
                  <c:v>66.80000000000129</c:v>
                </c:pt>
                <c:pt idx="835">
                  <c:v>67.000000000001293</c:v>
                </c:pt>
                <c:pt idx="836">
                  <c:v>67.200000000001296</c:v>
                </c:pt>
                <c:pt idx="837">
                  <c:v>67.400000000001299</c:v>
                </c:pt>
                <c:pt idx="838">
                  <c:v>67.600000000001302</c:v>
                </c:pt>
                <c:pt idx="839">
                  <c:v>67.800000000001305</c:v>
                </c:pt>
                <c:pt idx="840">
                  <c:v>68.000000000001307</c:v>
                </c:pt>
                <c:pt idx="841">
                  <c:v>68.20000000000131</c:v>
                </c:pt>
                <c:pt idx="842">
                  <c:v>68.400000000001313</c:v>
                </c:pt>
                <c:pt idx="843">
                  <c:v>68.600000000001316</c:v>
                </c:pt>
                <c:pt idx="844">
                  <c:v>68.800000000001319</c:v>
                </c:pt>
                <c:pt idx="845">
                  <c:v>69.000000000001322</c:v>
                </c:pt>
                <c:pt idx="846">
                  <c:v>69.200000000001324</c:v>
                </c:pt>
                <c:pt idx="847">
                  <c:v>69.400000000001327</c:v>
                </c:pt>
                <c:pt idx="848">
                  <c:v>69.60000000000133</c:v>
                </c:pt>
                <c:pt idx="849">
                  <c:v>69.800000000001333</c:v>
                </c:pt>
                <c:pt idx="850">
                  <c:v>70.000000000001336</c:v>
                </c:pt>
                <c:pt idx="851">
                  <c:v>70.200000000001339</c:v>
                </c:pt>
                <c:pt idx="852">
                  <c:v>70.400000000001342</c:v>
                </c:pt>
                <c:pt idx="853">
                  <c:v>70.600000000001344</c:v>
                </c:pt>
                <c:pt idx="854">
                  <c:v>70.800000000001347</c:v>
                </c:pt>
                <c:pt idx="855">
                  <c:v>71.00000000000135</c:v>
                </c:pt>
                <c:pt idx="856">
                  <c:v>71.200000000001353</c:v>
                </c:pt>
                <c:pt idx="857">
                  <c:v>71.400000000001356</c:v>
                </c:pt>
                <c:pt idx="858">
                  <c:v>71.600000000001359</c:v>
                </c:pt>
                <c:pt idx="859">
                  <c:v>71.800000000001361</c:v>
                </c:pt>
                <c:pt idx="860">
                  <c:v>72.000000000001364</c:v>
                </c:pt>
                <c:pt idx="861">
                  <c:v>72.200000000001367</c:v>
                </c:pt>
                <c:pt idx="862">
                  <c:v>72.40000000000137</c:v>
                </c:pt>
                <c:pt idx="863">
                  <c:v>72.600000000001373</c:v>
                </c:pt>
                <c:pt idx="864">
                  <c:v>72.800000000001376</c:v>
                </c:pt>
                <c:pt idx="865">
                  <c:v>73.000000000001378</c:v>
                </c:pt>
                <c:pt idx="866">
                  <c:v>73.200000000001381</c:v>
                </c:pt>
                <c:pt idx="867">
                  <c:v>73.400000000001384</c:v>
                </c:pt>
                <c:pt idx="868">
                  <c:v>73.600000000001387</c:v>
                </c:pt>
                <c:pt idx="869">
                  <c:v>73.80000000000139</c:v>
                </c:pt>
                <c:pt idx="870">
                  <c:v>74.000000000001393</c:v>
                </c:pt>
                <c:pt idx="871">
                  <c:v>74.200000000001396</c:v>
                </c:pt>
                <c:pt idx="872">
                  <c:v>74.400000000001398</c:v>
                </c:pt>
                <c:pt idx="873">
                  <c:v>74.600000000001401</c:v>
                </c:pt>
                <c:pt idx="874">
                  <c:v>74.800000000001404</c:v>
                </c:pt>
                <c:pt idx="875">
                  <c:v>75.000000000001407</c:v>
                </c:pt>
                <c:pt idx="876">
                  <c:v>75.20000000000141</c:v>
                </c:pt>
                <c:pt idx="877">
                  <c:v>75.400000000001413</c:v>
                </c:pt>
                <c:pt idx="878">
                  <c:v>75.600000000001415</c:v>
                </c:pt>
                <c:pt idx="879">
                  <c:v>75.800000000001418</c:v>
                </c:pt>
                <c:pt idx="880">
                  <c:v>76.000000000001421</c:v>
                </c:pt>
                <c:pt idx="881">
                  <c:v>76.200000000001424</c:v>
                </c:pt>
                <c:pt idx="882">
                  <c:v>76.400000000001427</c:v>
                </c:pt>
                <c:pt idx="883">
                  <c:v>76.60000000000143</c:v>
                </c:pt>
                <c:pt idx="884">
                  <c:v>76.800000000001432</c:v>
                </c:pt>
                <c:pt idx="885">
                  <c:v>77.000000000001435</c:v>
                </c:pt>
                <c:pt idx="886">
                  <c:v>77.200000000001438</c:v>
                </c:pt>
                <c:pt idx="887">
                  <c:v>77.400000000001441</c:v>
                </c:pt>
                <c:pt idx="888">
                  <c:v>77.600000000001444</c:v>
                </c:pt>
                <c:pt idx="889">
                  <c:v>77.800000000001447</c:v>
                </c:pt>
                <c:pt idx="890">
                  <c:v>78.00000000000145</c:v>
                </c:pt>
                <c:pt idx="891">
                  <c:v>78.200000000001452</c:v>
                </c:pt>
                <c:pt idx="892">
                  <c:v>78.400000000001455</c:v>
                </c:pt>
                <c:pt idx="893">
                  <c:v>78.600000000001458</c:v>
                </c:pt>
                <c:pt idx="894">
                  <c:v>78.800000000001461</c:v>
                </c:pt>
                <c:pt idx="895">
                  <c:v>79.000000000001464</c:v>
                </c:pt>
                <c:pt idx="896">
                  <c:v>79.200000000001467</c:v>
                </c:pt>
                <c:pt idx="897">
                  <c:v>79.400000000001469</c:v>
                </c:pt>
                <c:pt idx="898">
                  <c:v>79.600000000001472</c:v>
                </c:pt>
                <c:pt idx="899">
                  <c:v>79.800000000001475</c:v>
                </c:pt>
                <c:pt idx="900">
                  <c:v>80.000000000001478</c:v>
                </c:pt>
                <c:pt idx="901">
                  <c:v>80.200000000001481</c:v>
                </c:pt>
                <c:pt idx="902">
                  <c:v>80.400000000001484</c:v>
                </c:pt>
                <c:pt idx="903">
                  <c:v>80.600000000001486</c:v>
                </c:pt>
                <c:pt idx="904">
                  <c:v>80.800000000001489</c:v>
                </c:pt>
                <c:pt idx="905">
                  <c:v>81.000000000001492</c:v>
                </c:pt>
                <c:pt idx="906">
                  <c:v>81.200000000001495</c:v>
                </c:pt>
                <c:pt idx="907">
                  <c:v>81.400000000001498</c:v>
                </c:pt>
                <c:pt idx="908">
                  <c:v>81.600000000001501</c:v>
                </c:pt>
                <c:pt idx="909">
                  <c:v>81.800000000001504</c:v>
                </c:pt>
                <c:pt idx="910">
                  <c:v>82.000000000001506</c:v>
                </c:pt>
                <c:pt idx="911">
                  <c:v>82.200000000001509</c:v>
                </c:pt>
                <c:pt idx="912">
                  <c:v>82.400000000001512</c:v>
                </c:pt>
                <c:pt idx="913">
                  <c:v>82.600000000001515</c:v>
                </c:pt>
                <c:pt idx="914">
                  <c:v>82.800000000001518</c:v>
                </c:pt>
                <c:pt idx="915">
                  <c:v>83.000000000001521</c:v>
                </c:pt>
                <c:pt idx="916">
                  <c:v>83.200000000001523</c:v>
                </c:pt>
                <c:pt idx="917">
                  <c:v>83.400000000001526</c:v>
                </c:pt>
                <c:pt idx="918">
                  <c:v>83.600000000001529</c:v>
                </c:pt>
                <c:pt idx="919">
                  <c:v>83.800000000001532</c:v>
                </c:pt>
                <c:pt idx="920">
                  <c:v>84.000000000001535</c:v>
                </c:pt>
                <c:pt idx="921">
                  <c:v>84.200000000001538</c:v>
                </c:pt>
                <c:pt idx="922">
                  <c:v>84.40000000000154</c:v>
                </c:pt>
                <c:pt idx="923">
                  <c:v>84.600000000001543</c:v>
                </c:pt>
                <c:pt idx="924">
                  <c:v>84.800000000001546</c:v>
                </c:pt>
                <c:pt idx="925">
                  <c:v>85.000000000001549</c:v>
                </c:pt>
                <c:pt idx="926">
                  <c:v>85.200000000001552</c:v>
                </c:pt>
                <c:pt idx="927">
                  <c:v>85.400000000001555</c:v>
                </c:pt>
                <c:pt idx="928">
                  <c:v>85.600000000001558</c:v>
                </c:pt>
                <c:pt idx="929">
                  <c:v>85.80000000000156</c:v>
                </c:pt>
                <c:pt idx="930">
                  <c:v>86.000000000001563</c:v>
                </c:pt>
                <c:pt idx="931">
                  <c:v>86.200000000001566</c:v>
                </c:pt>
                <c:pt idx="932">
                  <c:v>86.400000000001569</c:v>
                </c:pt>
                <c:pt idx="933">
                  <c:v>86.600000000001572</c:v>
                </c:pt>
                <c:pt idx="934">
                  <c:v>86.800000000001575</c:v>
                </c:pt>
                <c:pt idx="935">
                  <c:v>87.000000000001577</c:v>
                </c:pt>
                <c:pt idx="936">
                  <c:v>87.20000000000158</c:v>
                </c:pt>
                <c:pt idx="937">
                  <c:v>87.400000000001583</c:v>
                </c:pt>
                <c:pt idx="938">
                  <c:v>87.600000000001586</c:v>
                </c:pt>
                <c:pt idx="939">
                  <c:v>87.800000000001589</c:v>
                </c:pt>
                <c:pt idx="940">
                  <c:v>88.000000000001592</c:v>
                </c:pt>
                <c:pt idx="941">
                  <c:v>88.200000000001594</c:v>
                </c:pt>
                <c:pt idx="942">
                  <c:v>88.400000000001597</c:v>
                </c:pt>
                <c:pt idx="943">
                  <c:v>88.6000000000016</c:v>
                </c:pt>
                <c:pt idx="944">
                  <c:v>88.800000000001603</c:v>
                </c:pt>
                <c:pt idx="945">
                  <c:v>89.000000000001606</c:v>
                </c:pt>
                <c:pt idx="946">
                  <c:v>89.200000000001609</c:v>
                </c:pt>
                <c:pt idx="947">
                  <c:v>89.400000000001612</c:v>
                </c:pt>
                <c:pt idx="948">
                  <c:v>89.600000000001614</c:v>
                </c:pt>
                <c:pt idx="949">
                  <c:v>89.800000000001617</c:v>
                </c:pt>
                <c:pt idx="950">
                  <c:v>90.00000000000162</c:v>
                </c:pt>
                <c:pt idx="951">
                  <c:v>90.200000000001623</c:v>
                </c:pt>
                <c:pt idx="952">
                  <c:v>90.400000000001626</c:v>
                </c:pt>
                <c:pt idx="953">
                  <c:v>90.600000000001629</c:v>
                </c:pt>
                <c:pt idx="954">
                  <c:v>90.800000000001631</c:v>
                </c:pt>
                <c:pt idx="955">
                  <c:v>91.000000000001634</c:v>
                </c:pt>
                <c:pt idx="956">
                  <c:v>91.200000000001637</c:v>
                </c:pt>
                <c:pt idx="957">
                  <c:v>91.40000000000164</c:v>
                </c:pt>
                <c:pt idx="958">
                  <c:v>91.600000000001643</c:v>
                </c:pt>
                <c:pt idx="959">
                  <c:v>91.800000000001646</c:v>
                </c:pt>
                <c:pt idx="960">
                  <c:v>92.000000000001648</c:v>
                </c:pt>
                <c:pt idx="961">
                  <c:v>92.200000000001651</c:v>
                </c:pt>
                <c:pt idx="962">
                  <c:v>92.400000000001654</c:v>
                </c:pt>
                <c:pt idx="963">
                  <c:v>92.600000000001657</c:v>
                </c:pt>
                <c:pt idx="964">
                  <c:v>92.80000000000166</c:v>
                </c:pt>
                <c:pt idx="965">
                  <c:v>93.000000000001663</c:v>
                </c:pt>
                <c:pt idx="966">
                  <c:v>93.200000000001666</c:v>
                </c:pt>
                <c:pt idx="967">
                  <c:v>93.400000000001668</c:v>
                </c:pt>
                <c:pt idx="968">
                  <c:v>93.600000000001671</c:v>
                </c:pt>
                <c:pt idx="969">
                  <c:v>93.800000000001674</c:v>
                </c:pt>
                <c:pt idx="970">
                  <c:v>94.000000000001677</c:v>
                </c:pt>
                <c:pt idx="971">
                  <c:v>94.20000000000168</c:v>
                </c:pt>
                <c:pt idx="972">
                  <c:v>94.400000000001683</c:v>
                </c:pt>
                <c:pt idx="973">
                  <c:v>94.600000000001685</c:v>
                </c:pt>
                <c:pt idx="974">
                  <c:v>94.800000000001688</c:v>
                </c:pt>
                <c:pt idx="975">
                  <c:v>95.000000000001691</c:v>
                </c:pt>
                <c:pt idx="976">
                  <c:v>95.200000000001694</c:v>
                </c:pt>
                <c:pt idx="977">
                  <c:v>95.400000000001697</c:v>
                </c:pt>
                <c:pt idx="978">
                  <c:v>95.6000000000017</c:v>
                </c:pt>
                <c:pt idx="979">
                  <c:v>95.800000000001702</c:v>
                </c:pt>
                <c:pt idx="980">
                  <c:v>96.000000000001705</c:v>
                </c:pt>
                <c:pt idx="981">
                  <c:v>96.200000000001708</c:v>
                </c:pt>
                <c:pt idx="982">
                  <c:v>96.400000000001711</c:v>
                </c:pt>
                <c:pt idx="983">
                  <c:v>96.600000000001714</c:v>
                </c:pt>
                <c:pt idx="984">
                  <c:v>96.800000000001717</c:v>
                </c:pt>
                <c:pt idx="985">
                  <c:v>97.00000000000172</c:v>
                </c:pt>
                <c:pt idx="986">
                  <c:v>97.200000000001722</c:v>
                </c:pt>
                <c:pt idx="987">
                  <c:v>97.400000000001725</c:v>
                </c:pt>
                <c:pt idx="988">
                  <c:v>97.600000000001728</c:v>
                </c:pt>
                <c:pt idx="989">
                  <c:v>97.800000000001731</c:v>
                </c:pt>
                <c:pt idx="990">
                  <c:v>98.000000000001734</c:v>
                </c:pt>
                <c:pt idx="991">
                  <c:v>98.200000000001737</c:v>
                </c:pt>
                <c:pt idx="992">
                  <c:v>98.400000000001739</c:v>
                </c:pt>
                <c:pt idx="993">
                  <c:v>98.600000000001742</c:v>
                </c:pt>
                <c:pt idx="994">
                  <c:v>98.800000000001745</c:v>
                </c:pt>
                <c:pt idx="995">
                  <c:v>99.000000000001748</c:v>
                </c:pt>
                <c:pt idx="996">
                  <c:v>99.200000000001751</c:v>
                </c:pt>
                <c:pt idx="997">
                  <c:v>99.400000000001754</c:v>
                </c:pt>
                <c:pt idx="998">
                  <c:v>99.600000000001756</c:v>
                </c:pt>
                <c:pt idx="999">
                  <c:v>99.800000000001759</c:v>
                </c:pt>
                <c:pt idx="1000">
                  <c:v>100.00000000000176</c:v>
                </c:pt>
              </c:numCache>
            </c:numRef>
          </c:xVal>
          <c:yVal>
            <c:numRef>
              <c:f>'4th Degree'!$AC$4:$AC$1004</c:f>
              <c:numCache>
                <c:formatCode>General</c:formatCode>
                <c:ptCount val="1001"/>
                <c:pt idx="0">
                  <c:v>565257024</c:v>
                </c:pt>
                <c:pt idx="1">
                  <c:v>560679972.08959985</c:v>
                </c:pt>
                <c:pt idx="2">
                  <c:v>556130768.79359984</c:v>
                </c:pt>
                <c:pt idx="3">
                  <c:v>551609300.93760002</c:v>
                </c:pt>
                <c:pt idx="4">
                  <c:v>547115455.57759964</c:v>
                </c:pt>
                <c:pt idx="5">
                  <c:v>542649119.99999952</c:v>
                </c:pt>
                <c:pt idx="6">
                  <c:v>538210181.72159958</c:v>
                </c:pt>
                <c:pt idx="7">
                  <c:v>533798528.48959953</c:v>
                </c:pt>
                <c:pt idx="8">
                  <c:v>529414048.28159952</c:v>
                </c:pt>
                <c:pt idx="9">
                  <c:v>525056629.30559933</c:v>
                </c:pt>
                <c:pt idx="10">
                  <c:v>520726159.9999994</c:v>
                </c:pt>
                <c:pt idx="11">
                  <c:v>516422529.03359944</c:v>
                </c:pt>
                <c:pt idx="12">
                  <c:v>512145625.30559921</c:v>
                </c:pt>
                <c:pt idx="13">
                  <c:v>507895337.94559926</c:v>
                </c:pt>
                <c:pt idx="14">
                  <c:v>503671556.31359923</c:v>
                </c:pt>
                <c:pt idx="15">
                  <c:v>499474169.99999911</c:v>
                </c:pt>
                <c:pt idx="16">
                  <c:v>495303068.82559901</c:v>
                </c:pt>
                <c:pt idx="17">
                  <c:v>491158142.84159899</c:v>
                </c:pt>
                <c:pt idx="18">
                  <c:v>487039282.32959896</c:v>
                </c:pt>
                <c:pt idx="19">
                  <c:v>482946377.80159885</c:v>
                </c:pt>
                <c:pt idx="20">
                  <c:v>478879319.99999881</c:v>
                </c:pt>
                <c:pt idx="21">
                  <c:v>474837999.89759874</c:v>
                </c:pt>
                <c:pt idx="22">
                  <c:v>470822308.6975987</c:v>
                </c:pt>
                <c:pt idx="23">
                  <c:v>466832137.83359867</c:v>
                </c:pt>
                <c:pt idx="24">
                  <c:v>462867378.96959859</c:v>
                </c:pt>
                <c:pt idx="25">
                  <c:v>458927923.99999875</c:v>
                </c:pt>
                <c:pt idx="26">
                  <c:v>455013665.04959857</c:v>
                </c:pt>
                <c:pt idx="27">
                  <c:v>451124494.47359854</c:v>
                </c:pt>
                <c:pt idx="28">
                  <c:v>447260304.85759842</c:v>
                </c:pt>
                <c:pt idx="29">
                  <c:v>443420989.01759851</c:v>
                </c:pt>
                <c:pt idx="30">
                  <c:v>439606439.99999839</c:v>
                </c:pt>
                <c:pt idx="31">
                  <c:v>435816551.08159846</c:v>
                </c:pt>
                <c:pt idx="32">
                  <c:v>432051215.76959831</c:v>
                </c:pt>
                <c:pt idx="33">
                  <c:v>428310327.80159837</c:v>
                </c:pt>
                <c:pt idx="34">
                  <c:v>424593781.14559811</c:v>
                </c:pt>
                <c:pt idx="35">
                  <c:v>420901469.99999821</c:v>
                </c:pt>
                <c:pt idx="36">
                  <c:v>417233288.793598</c:v>
                </c:pt>
                <c:pt idx="37">
                  <c:v>413589132.18559808</c:v>
                </c:pt>
                <c:pt idx="38">
                  <c:v>409968895.06559813</c:v>
                </c:pt>
                <c:pt idx="39">
                  <c:v>406372472.55359811</c:v>
                </c:pt>
                <c:pt idx="40">
                  <c:v>402799759.99999785</c:v>
                </c:pt>
                <c:pt idx="41">
                  <c:v>399250652.98559785</c:v>
                </c:pt>
                <c:pt idx="42">
                  <c:v>395725047.32159787</c:v>
                </c:pt>
                <c:pt idx="43">
                  <c:v>392222839.0495978</c:v>
                </c:pt>
                <c:pt idx="44">
                  <c:v>388743924.44159782</c:v>
                </c:pt>
                <c:pt idx="45">
                  <c:v>385288199.99999779</c:v>
                </c:pt>
                <c:pt idx="46">
                  <c:v>381855562.45759767</c:v>
                </c:pt>
                <c:pt idx="47">
                  <c:v>378445908.77759767</c:v>
                </c:pt>
                <c:pt idx="48">
                  <c:v>375059136.15359771</c:v>
                </c:pt>
                <c:pt idx="49">
                  <c:v>371695142.00959766</c:v>
                </c:pt>
                <c:pt idx="50">
                  <c:v>368353823.99999768</c:v>
                </c:pt>
                <c:pt idx="51">
                  <c:v>365035080.0095976</c:v>
                </c:pt>
                <c:pt idx="52">
                  <c:v>361738808.15359759</c:v>
                </c:pt>
                <c:pt idx="53">
                  <c:v>358464906.77759755</c:v>
                </c:pt>
                <c:pt idx="54">
                  <c:v>355213274.45759755</c:v>
                </c:pt>
                <c:pt idx="55">
                  <c:v>351983809.99999744</c:v>
                </c:pt>
                <c:pt idx="56">
                  <c:v>348776412.44159746</c:v>
                </c:pt>
                <c:pt idx="57">
                  <c:v>345590981.04959738</c:v>
                </c:pt>
                <c:pt idx="58">
                  <c:v>342427415.32159746</c:v>
                </c:pt>
                <c:pt idx="59">
                  <c:v>339285614.98559737</c:v>
                </c:pt>
                <c:pt idx="60">
                  <c:v>336165479.99999738</c:v>
                </c:pt>
                <c:pt idx="61">
                  <c:v>333066910.55359727</c:v>
                </c:pt>
                <c:pt idx="62">
                  <c:v>329989807.0655973</c:v>
                </c:pt>
                <c:pt idx="63">
                  <c:v>326934070.18559724</c:v>
                </c:pt>
                <c:pt idx="64">
                  <c:v>323899600.79359728</c:v>
                </c:pt>
                <c:pt idx="65">
                  <c:v>320886299.9999972</c:v>
                </c:pt>
                <c:pt idx="66">
                  <c:v>317894069.14559716</c:v>
                </c:pt>
                <c:pt idx="67">
                  <c:v>314922809.80159718</c:v>
                </c:pt>
                <c:pt idx="68">
                  <c:v>311972423.76959711</c:v>
                </c:pt>
                <c:pt idx="69">
                  <c:v>309042813.08159709</c:v>
                </c:pt>
                <c:pt idx="70">
                  <c:v>306133879.99999708</c:v>
                </c:pt>
                <c:pt idx="71">
                  <c:v>303245527.01759714</c:v>
                </c:pt>
                <c:pt idx="72">
                  <c:v>300377656.85759711</c:v>
                </c:pt>
                <c:pt idx="73">
                  <c:v>297530172.47359705</c:v>
                </c:pt>
                <c:pt idx="74">
                  <c:v>294702977.04959702</c:v>
                </c:pt>
                <c:pt idx="75">
                  <c:v>291895973.99999702</c:v>
                </c:pt>
                <c:pt idx="76">
                  <c:v>289109066.96959704</c:v>
                </c:pt>
                <c:pt idx="77">
                  <c:v>286342159.833597</c:v>
                </c:pt>
                <c:pt idx="78">
                  <c:v>283595156.69759697</c:v>
                </c:pt>
                <c:pt idx="79">
                  <c:v>280867961.89759696</c:v>
                </c:pt>
                <c:pt idx="80">
                  <c:v>278160479.99999696</c:v>
                </c:pt>
                <c:pt idx="81">
                  <c:v>275472615.80159688</c:v>
                </c:pt>
                <c:pt idx="82">
                  <c:v>272804274.32959688</c:v>
                </c:pt>
                <c:pt idx="83">
                  <c:v>270155360.8415969</c:v>
                </c:pt>
                <c:pt idx="84">
                  <c:v>267525780.82559693</c:v>
                </c:pt>
                <c:pt idx="85">
                  <c:v>264915439.99999684</c:v>
                </c:pt>
                <c:pt idx="86">
                  <c:v>262324244.31359684</c:v>
                </c:pt>
                <c:pt idx="87">
                  <c:v>259752099.94559684</c:v>
                </c:pt>
                <c:pt idx="88">
                  <c:v>257198913.3055968</c:v>
                </c:pt>
                <c:pt idx="89">
                  <c:v>254664591.03359675</c:v>
                </c:pt>
                <c:pt idx="90">
                  <c:v>252149039.99999678</c:v>
                </c:pt>
                <c:pt idx="91">
                  <c:v>249652167.30559683</c:v>
                </c:pt>
                <c:pt idx="92">
                  <c:v>247173880.28159681</c:v>
                </c:pt>
                <c:pt idx="93">
                  <c:v>244714086.48959678</c:v>
                </c:pt>
                <c:pt idx="94">
                  <c:v>242272693.72159675</c:v>
                </c:pt>
                <c:pt idx="95">
                  <c:v>239849609.99999672</c:v>
                </c:pt>
                <c:pt idx="96">
                  <c:v>237444743.57759669</c:v>
                </c:pt>
                <c:pt idx="97">
                  <c:v>235058002.93759668</c:v>
                </c:pt>
                <c:pt idx="98">
                  <c:v>232689296.79359674</c:v>
                </c:pt>
                <c:pt idx="99">
                  <c:v>230338534.08959669</c:v>
                </c:pt>
                <c:pt idx="100">
                  <c:v>228005623.99999669</c:v>
                </c:pt>
                <c:pt idx="101">
                  <c:v>225690475.92959669</c:v>
                </c:pt>
                <c:pt idx="102">
                  <c:v>223392999.51359665</c:v>
                </c:pt>
                <c:pt idx="103">
                  <c:v>221113104.61759663</c:v>
                </c:pt>
                <c:pt idx="104">
                  <c:v>218850701.33759665</c:v>
                </c:pt>
                <c:pt idx="105">
                  <c:v>216605699.99999666</c:v>
                </c:pt>
                <c:pt idx="106">
                  <c:v>214378011.16159663</c:v>
                </c:pt>
                <c:pt idx="107">
                  <c:v>212167545.60959664</c:v>
                </c:pt>
                <c:pt idx="108">
                  <c:v>209974214.36159664</c:v>
                </c:pt>
                <c:pt idx="109">
                  <c:v>207797928.6655966</c:v>
                </c:pt>
                <c:pt idx="110">
                  <c:v>205638599.99999663</c:v>
                </c:pt>
                <c:pt idx="111">
                  <c:v>203496140.0735966</c:v>
                </c:pt>
                <c:pt idx="112">
                  <c:v>201370460.82559663</c:v>
                </c:pt>
                <c:pt idx="113">
                  <c:v>199261474.42559662</c:v>
                </c:pt>
                <c:pt idx="114">
                  <c:v>197169093.27359661</c:v>
                </c:pt>
                <c:pt idx="115">
                  <c:v>195093229.99999663</c:v>
                </c:pt>
                <c:pt idx="116">
                  <c:v>193033797.46559665</c:v>
                </c:pt>
                <c:pt idx="117">
                  <c:v>190990708.76159665</c:v>
                </c:pt>
                <c:pt idx="118">
                  <c:v>188963877.20959666</c:v>
                </c:pt>
                <c:pt idx="119">
                  <c:v>186953216.36159664</c:v>
                </c:pt>
                <c:pt idx="120">
                  <c:v>184958639.9999966</c:v>
                </c:pt>
                <c:pt idx="121">
                  <c:v>182980062.13759661</c:v>
                </c:pt>
                <c:pt idx="122">
                  <c:v>181017397.01759663</c:v>
                </c:pt>
                <c:pt idx="123">
                  <c:v>179070559.11359659</c:v>
                </c:pt>
                <c:pt idx="124">
                  <c:v>177139463.12959662</c:v>
                </c:pt>
                <c:pt idx="125">
                  <c:v>175224023.99999657</c:v>
                </c:pt>
                <c:pt idx="126">
                  <c:v>173324156.88959661</c:v>
                </c:pt>
                <c:pt idx="127">
                  <c:v>171439777.19359663</c:v>
                </c:pt>
                <c:pt idx="128">
                  <c:v>169570800.53759661</c:v>
                </c:pt>
                <c:pt idx="129">
                  <c:v>167717142.77759665</c:v>
                </c:pt>
                <c:pt idx="130">
                  <c:v>165878719.99999663</c:v>
                </c:pt>
                <c:pt idx="131">
                  <c:v>164055448.52159661</c:v>
                </c:pt>
                <c:pt idx="132">
                  <c:v>162247244.88959658</c:v>
                </c:pt>
                <c:pt idx="133">
                  <c:v>160454025.88159665</c:v>
                </c:pt>
                <c:pt idx="134">
                  <c:v>158675708.50559664</c:v>
                </c:pt>
                <c:pt idx="135">
                  <c:v>156912209.9999966</c:v>
                </c:pt>
                <c:pt idx="136">
                  <c:v>155163447.83359665</c:v>
                </c:pt>
                <c:pt idx="137">
                  <c:v>153429339.70559666</c:v>
                </c:pt>
                <c:pt idx="138">
                  <c:v>151709803.54559663</c:v>
                </c:pt>
                <c:pt idx="139">
                  <c:v>150004757.51359665</c:v>
                </c:pt>
                <c:pt idx="140">
                  <c:v>148314119.99999666</c:v>
                </c:pt>
                <c:pt idx="141">
                  <c:v>146637809.62559664</c:v>
                </c:pt>
                <c:pt idx="142">
                  <c:v>144975745.24159667</c:v>
                </c:pt>
                <c:pt idx="143">
                  <c:v>143327845.92959666</c:v>
                </c:pt>
                <c:pt idx="144">
                  <c:v>141694031.00159666</c:v>
                </c:pt>
                <c:pt idx="145">
                  <c:v>140074219.99999669</c:v>
                </c:pt>
                <c:pt idx="146">
                  <c:v>138468332.6975967</c:v>
                </c:pt>
                <c:pt idx="147">
                  <c:v>136876289.09759665</c:v>
                </c:pt>
                <c:pt idx="148">
                  <c:v>135298009.43359673</c:v>
                </c:pt>
                <c:pt idx="149">
                  <c:v>133733414.16959675</c:v>
                </c:pt>
                <c:pt idx="150">
                  <c:v>132182423.99999671</c:v>
                </c:pt>
                <c:pt idx="151">
                  <c:v>130644959.84959669</c:v>
                </c:pt>
                <c:pt idx="152">
                  <c:v>129120942.87359673</c:v>
                </c:pt>
                <c:pt idx="153">
                  <c:v>127610294.45759672</c:v>
                </c:pt>
                <c:pt idx="154">
                  <c:v>126112936.21759674</c:v>
                </c:pt>
                <c:pt idx="155">
                  <c:v>124628789.99999674</c:v>
                </c:pt>
                <c:pt idx="156">
                  <c:v>123157777.88159674</c:v>
                </c:pt>
                <c:pt idx="157">
                  <c:v>121699822.16959678</c:v>
                </c:pt>
                <c:pt idx="158">
                  <c:v>120254845.40159678</c:v>
                </c:pt>
                <c:pt idx="159">
                  <c:v>118822770.34559676</c:v>
                </c:pt>
                <c:pt idx="160">
                  <c:v>117403519.99999678</c:v>
                </c:pt>
                <c:pt idx="161">
                  <c:v>115997017.59359682</c:v>
                </c:pt>
                <c:pt idx="162">
                  <c:v>114603186.58559678</c:v>
                </c:pt>
                <c:pt idx="163">
                  <c:v>113221950.66559681</c:v>
                </c:pt>
                <c:pt idx="164">
                  <c:v>111853233.75359683</c:v>
                </c:pt>
                <c:pt idx="165">
                  <c:v>110496959.99999686</c:v>
                </c:pt>
                <c:pt idx="166">
                  <c:v>109153053.78559685</c:v>
                </c:pt>
                <c:pt idx="167">
                  <c:v>107821439.72159687</c:v>
                </c:pt>
                <c:pt idx="168">
                  <c:v>106502042.64959686</c:v>
                </c:pt>
                <c:pt idx="169">
                  <c:v>105194787.64159691</c:v>
                </c:pt>
                <c:pt idx="170">
                  <c:v>103899599.99999689</c:v>
                </c:pt>
                <c:pt idx="171">
                  <c:v>102616405.25759688</c:v>
                </c:pt>
                <c:pt idx="172">
                  <c:v>101345129.17759691</c:v>
                </c:pt>
                <c:pt idx="173">
                  <c:v>100085697.7535969</c:v>
                </c:pt>
                <c:pt idx="174">
                  <c:v>98838037.209596932</c:v>
                </c:pt>
                <c:pt idx="175">
                  <c:v>97602073.99999696</c:v>
                </c:pt>
                <c:pt idx="176">
                  <c:v>96377734.809596971</c:v>
                </c:pt>
                <c:pt idx="177">
                  <c:v>95164946.553596973</c:v>
                </c:pt>
                <c:pt idx="178">
                  <c:v>93963636.377597004</c:v>
                </c:pt>
                <c:pt idx="179">
                  <c:v>92773731.657597005</c:v>
                </c:pt>
                <c:pt idx="180">
                  <c:v>91595159.999997005</c:v>
                </c:pt>
                <c:pt idx="181">
                  <c:v>90427849.241597027</c:v>
                </c:pt>
                <c:pt idx="182">
                  <c:v>89271727.449597016</c:v>
                </c:pt>
                <c:pt idx="183">
                  <c:v>88126722.921597049</c:v>
                </c:pt>
                <c:pt idx="184">
                  <c:v>86992764.185597032</c:v>
                </c:pt>
                <c:pt idx="185">
                  <c:v>85869779.999997064</c:v>
                </c:pt>
                <c:pt idx="186">
                  <c:v>84757699.353597075</c:v>
                </c:pt>
                <c:pt idx="187">
                  <c:v>83656451.465597093</c:v>
                </c:pt>
                <c:pt idx="188">
                  <c:v>82565965.785597116</c:v>
                </c:pt>
                <c:pt idx="189">
                  <c:v>81486171.99359712</c:v>
                </c:pt>
                <c:pt idx="190">
                  <c:v>80416999.999997139</c:v>
                </c:pt>
                <c:pt idx="191">
                  <c:v>79358379.945597142</c:v>
                </c:pt>
                <c:pt idx="192">
                  <c:v>78310242.201597154</c:v>
                </c:pt>
                <c:pt idx="193">
                  <c:v>77272517.369597167</c:v>
                </c:pt>
                <c:pt idx="194">
                  <c:v>76245136.281597167</c:v>
                </c:pt>
                <c:pt idx="195">
                  <c:v>75228029.999997199</c:v>
                </c:pt>
                <c:pt idx="196">
                  <c:v>74221129.81759721</c:v>
                </c:pt>
                <c:pt idx="197">
                  <c:v>73224367.257597223</c:v>
                </c:pt>
                <c:pt idx="198">
                  <c:v>72237674.073597237</c:v>
                </c:pt>
                <c:pt idx="199">
                  <c:v>71260982.249597251</c:v>
                </c:pt>
                <c:pt idx="200">
                  <c:v>70294223.999997258</c:v>
                </c:pt>
                <c:pt idx="201">
                  <c:v>69337331.769597277</c:v>
                </c:pt>
                <c:pt idx="202">
                  <c:v>68390238.233597308</c:v>
                </c:pt>
                <c:pt idx="203">
                  <c:v>67452876.297597304</c:v>
                </c:pt>
                <c:pt idx="204">
                  <c:v>66525179.097597316</c:v>
                </c:pt>
                <c:pt idx="205">
                  <c:v>65607079.99999734</c:v>
                </c:pt>
                <c:pt idx="206">
                  <c:v>64698512.601597354</c:v>
                </c:pt>
                <c:pt idx="207">
                  <c:v>63799410.729597375</c:v>
                </c:pt>
                <c:pt idx="208">
                  <c:v>62909708.441597372</c:v>
                </c:pt>
                <c:pt idx="209">
                  <c:v>62029340.025597394</c:v>
                </c:pt>
                <c:pt idx="210">
                  <c:v>61158239.999997407</c:v>
                </c:pt>
                <c:pt idx="211">
                  <c:v>60296343.11359743</c:v>
                </c:pt>
                <c:pt idx="212">
                  <c:v>59443584.345597453</c:v>
                </c:pt>
                <c:pt idx="213">
                  <c:v>58599898.905597471</c:v>
                </c:pt>
                <c:pt idx="214">
                  <c:v>57765222.23359748</c:v>
                </c:pt>
                <c:pt idx="215">
                  <c:v>56939489.999997497</c:v>
                </c:pt>
                <c:pt idx="216">
                  <c:v>56122638.105597511</c:v>
                </c:pt>
                <c:pt idx="217">
                  <c:v>55314602.681597531</c:v>
                </c:pt>
                <c:pt idx="218">
                  <c:v>54515320.089597546</c:v>
                </c:pt>
                <c:pt idx="219">
                  <c:v>53724726.921597555</c:v>
                </c:pt>
                <c:pt idx="220">
                  <c:v>52942759.999997571</c:v>
                </c:pt>
                <c:pt idx="221">
                  <c:v>52169356.377597585</c:v>
                </c:pt>
                <c:pt idx="222">
                  <c:v>51404453.337597594</c:v>
                </c:pt>
                <c:pt idx="223">
                  <c:v>50647988.393597625</c:v>
                </c:pt>
                <c:pt idx="224">
                  <c:v>49899899.289597645</c:v>
                </c:pt>
                <c:pt idx="225">
                  <c:v>49160123.999997638</c:v>
                </c:pt>
                <c:pt idx="226">
                  <c:v>48428600.729597665</c:v>
                </c:pt>
                <c:pt idx="227">
                  <c:v>47705267.913597673</c:v>
                </c:pt>
                <c:pt idx="228">
                  <c:v>46990064.217597701</c:v>
                </c:pt>
                <c:pt idx="229">
                  <c:v>46282928.537597708</c:v>
                </c:pt>
                <c:pt idx="230">
                  <c:v>45583799.999997728</c:v>
                </c:pt>
                <c:pt idx="231">
                  <c:v>44892617.961597756</c:v>
                </c:pt>
                <c:pt idx="232">
                  <c:v>44209322.009597756</c:v>
                </c:pt>
                <c:pt idx="233">
                  <c:v>43533851.961597785</c:v>
                </c:pt>
                <c:pt idx="234">
                  <c:v>42866147.865597799</c:v>
                </c:pt>
                <c:pt idx="235">
                  <c:v>42206149.99999781</c:v>
                </c:pt>
                <c:pt idx="236">
                  <c:v>41553798.873597823</c:v>
                </c:pt>
                <c:pt idx="237">
                  <c:v>40909035.225597851</c:v>
                </c:pt>
                <c:pt idx="238">
                  <c:v>40271800.025597863</c:v>
                </c:pt>
                <c:pt idx="239">
                  <c:v>39642034.473597877</c:v>
                </c:pt>
                <c:pt idx="240">
                  <c:v>39019679.999997891</c:v>
                </c:pt>
                <c:pt idx="241">
                  <c:v>38404678.265597902</c:v>
                </c:pt>
                <c:pt idx="242">
                  <c:v>37796971.16159793</c:v>
                </c:pt>
                <c:pt idx="243">
                  <c:v>37196500.809597939</c:v>
                </c:pt>
                <c:pt idx="244">
                  <c:v>36603209.561597958</c:v>
                </c:pt>
                <c:pt idx="245">
                  <c:v>36017039.999997981</c:v>
                </c:pt>
                <c:pt idx="246">
                  <c:v>35437934.93759799</c:v>
                </c:pt>
                <c:pt idx="247">
                  <c:v>34865837.417598002</c:v>
                </c:pt>
                <c:pt idx="248">
                  <c:v>34300690.713598013</c:v>
                </c:pt>
                <c:pt idx="249">
                  <c:v>33742438.329598039</c:v>
                </c:pt>
                <c:pt idx="250">
                  <c:v>33191023.999998055</c:v>
                </c:pt>
                <c:pt idx="251">
                  <c:v>32646391.689598076</c:v>
                </c:pt>
                <c:pt idx="252">
                  <c:v>32108485.593598086</c:v>
                </c:pt>
                <c:pt idx="253">
                  <c:v>31577250.137598101</c:v>
                </c:pt>
                <c:pt idx="254">
                  <c:v>31052629.97759812</c:v>
                </c:pt>
                <c:pt idx="255">
                  <c:v>30534569.999998141</c:v>
                </c:pt>
                <c:pt idx="256">
                  <c:v>30023015.321598157</c:v>
                </c:pt>
                <c:pt idx="257">
                  <c:v>29517911.289598171</c:v>
                </c:pt>
                <c:pt idx="258">
                  <c:v>29019203.481598187</c:v>
                </c:pt>
                <c:pt idx="259">
                  <c:v>28526837.705598194</c:v>
                </c:pt>
                <c:pt idx="260">
                  <c:v>28040759.999998219</c:v>
                </c:pt>
                <c:pt idx="261">
                  <c:v>27560916.633598238</c:v>
                </c:pt>
                <c:pt idx="262">
                  <c:v>27087254.105598256</c:v>
                </c:pt>
                <c:pt idx="263">
                  <c:v>26619719.145598266</c:v>
                </c:pt>
                <c:pt idx="264">
                  <c:v>26158258.713598285</c:v>
                </c:pt>
                <c:pt idx="265">
                  <c:v>25702819.99999829</c:v>
                </c:pt>
                <c:pt idx="266">
                  <c:v>25253350.425598316</c:v>
                </c:pt>
                <c:pt idx="267">
                  <c:v>24809797.641598336</c:v>
                </c:pt>
                <c:pt idx="268">
                  <c:v>24372109.52959834</c:v>
                </c:pt>
                <c:pt idx="269">
                  <c:v>23940234.201598365</c:v>
                </c:pt>
                <c:pt idx="270">
                  <c:v>23514119.999998383</c:v>
                </c:pt>
                <c:pt idx="271">
                  <c:v>23093715.497598395</c:v>
                </c:pt>
                <c:pt idx="272">
                  <c:v>22678969.49759841</c:v>
                </c:pt>
                <c:pt idx="273">
                  <c:v>22269831.033598423</c:v>
                </c:pt>
                <c:pt idx="274">
                  <c:v>21866249.369598445</c:v>
                </c:pt>
                <c:pt idx="275">
                  <c:v>21468173.999998461</c:v>
                </c:pt>
                <c:pt idx="276">
                  <c:v>21075554.649598472</c:v>
                </c:pt>
                <c:pt idx="277">
                  <c:v>20688341.273598492</c:v>
                </c:pt>
                <c:pt idx="278">
                  <c:v>20306484.057598505</c:v>
                </c:pt>
                <c:pt idx="279">
                  <c:v>19929933.417598519</c:v>
                </c:pt>
                <c:pt idx="280">
                  <c:v>19558639.99999854</c:v>
                </c:pt>
                <c:pt idx="281">
                  <c:v>19192554.681598552</c:v>
                </c:pt>
                <c:pt idx="282">
                  <c:v>18831628.569598563</c:v>
                </c:pt>
                <c:pt idx="283">
                  <c:v>18475813.001598582</c:v>
                </c:pt>
                <c:pt idx="284">
                  <c:v>18125059.545598593</c:v>
                </c:pt>
                <c:pt idx="285">
                  <c:v>17779319.99999861</c:v>
                </c:pt>
                <c:pt idx="286">
                  <c:v>17438546.393598624</c:v>
                </c:pt>
                <c:pt idx="287">
                  <c:v>17102690.985598642</c:v>
                </c:pt>
                <c:pt idx="288">
                  <c:v>16771706.265598658</c:v>
                </c:pt>
                <c:pt idx="289">
                  <c:v>16445544.953598665</c:v>
                </c:pt>
                <c:pt idx="290">
                  <c:v>16124159.999998687</c:v>
                </c:pt>
                <c:pt idx="291">
                  <c:v>15807504.585598698</c:v>
                </c:pt>
                <c:pt idx="292">
                  <c:v>15495532.121598715</c:v>
                </c:pt>
                <c:pt idx="293">
                  <c:v>15188196.249598732</c:v>
                </c:pt>
                <c:pt idx="294">
                  <c:v>14885450.841598744</c:v>
                </c:pt>
                <c:pt idx="295">
                  <c:v>14587249.999998759</c:v>
                </c:pt>
                <c:pt idx="296">
                  <c:v>14293548.057598775</c:v>
                </c:pt>
                <c:pt idx="297">
                  <c:v>14004299.577598788</c:v>
                </c:pt>
                <c:pt idx="298">
                  <c:v>13719459.353598805</c:v>
                </c:pt>
                <c:pt idx="299">
                  <c:v>13438982.40959882</c:v>
                </c:pt>
                <c:pt idx="300">
                  <c:v>13162823.99999883</c:v>
                </c:pt>
                <c:pt idx="301">
                  <c:v>12890939.609598849</c:v>
                </c:pt>
                <c:pt idx="302">
                  <c:v>12623284.953598864</c:v>
                </c:pt>
                <c:pt idx="303">
                  <c:v>12359815.977598874</c:v>
                </c:pt>
                <c:pt idx="304">
                  <c:v>12100488.857598891</c:v>
                </c:pt>
                <c:pt idx="305">
                  <c:v>11845259.999998903</c:v>
                </c:pt>
                <c:pt idx="306">
                  <c:v>11594086.041598918</c:v>
                </c:pt>
                <c:pt idx="307">
                  <c:v>11346923.849598933</c:v>
                </c:pt>
                <c:pt idx="308">
                  <c:v>11103730.521598946</c:v>
                </c:pt>
                <c:pt idx="309">
                  <c:v>10864463.385598959</c:v>
                </c:pt>
                <c:pt idx="310">
                  <c:v>10629079.999998974</c:v>
                </c:pt>
                <c:pt idx="311">
                  <c:v>10397538.153598985</c:v>
                </c:pt>
                <c:pt idx="312">
                  <c:v>10169795.865598999</c:v>
                </c:pt>
                <c:pt idx="313">
                  <c:v>9945811.3855990116</c:v>
                </c:pt>
                <c:pt idx="314">
                  <c:v>9725543.1935990248</c:v>
                </c:pt>
                <c:pt idx="315">
                  <c:v>9508949.9999990389</c:v>
                </c:pt>
                <c:pt idx="316">
                  <c:v>9295990.7455990501</c:v>
                </c:pt>
                <c:pt idx="317">
                  <c:v>9086624.6015990656</c:v>
                </c:pt>
                <c:pt idx="318">
                  <c:v>8880810.9695990756</c:v>
                </c:pt>
                <c:pt idx="319">
                  <c:v>8678509.4815990888</c:v>
                </c:pt>
                <c:pt idx="320">
                  <c:v>8479679.9999991041</c:v>
                </c:pt>
                <c:pt idx="321">
                  <c:v>8284282.6175991148</c:v>
                </c:pt>
                <c:pt idx="322">
                  <c:v>8092277.6575991306</c:v>
                </c:pt>
                <c:pt idx="323">
                  <c:v>7903625.6735991426</c:v>
                </c:pt>
                <c:pt idx="324">
                  <c:v>7718287.4495991543</c:v>
                </c:pt>
                <c:pt idx="325">
                  <c:v>7536223.9999991693</c:v>
                </c:pt>
                <c:pt idx="326">
                  <c:v>7357396.5695991805</c:v>
                </c:pt>
                <c:pt idx="327">
                  <c:v>7181766.6335991928</c:v>
                </c:pt>
                <c:pt idx="328">
                  <c:v>7009295.8975992016</c:v>
                </c:pt>
                <c:pt idx="329">
                  <c:v>6839946.2975992141</c:v>
                </c:pt>
                <c:pt idx="330">
                  <c:v>6673679.9999992289</c:v>
                </c:pt>
                <c:pt idx="331">
                  <c:v>6510459.4015992377</c:v>
                </c:pt>
                <c:pt idx="332">
                  <c:v>6350247.1295992509</c:v>
                </c:pt>
                <c:pt idx="333">
                  <c:v>6193006.0415992625</c:v>
                </c:pt>
                <c:pt idx="334">
                  <c:v>6038699.225599275</c:v>
                </c:pt>
                <c:pt idx="335">
                  <c:v>5887289.9999992875</c:v>
                </c:pt>
                <c:pt idx="336">
                  <c:v>5738741.9135992974</c:v>
                </c:pt>
                <c:pt idx="337">
                  <c:v>5593018.7455993071</c:v>
                </c:pt>
                <c:pt idx="338">
                  <c:v>5450084.5055993181</c:v>
                </c:pt>
                <c:pt idx="339">
                  <c:v>5309903.4335993305</c:v>
                </c:pt>
                <c:pt idx="340">
                  <c:v>5172439.9999993443</c:v>
                </c:pt>
                <c:pt idx="341">
                  <c:v>5037658.9055993585</c:v>
                </c:pt>
                <c:pt idx="342">
                  <c:v>4905525.0815993715</c:v>
                </c:pt>
                <c:pt idx="343">
                  <c:v>4776003.6895993836</c:v>
                </c:pt>
                <c:pt idx="344">
                  <c:v>4649060.1215993967</c:v>
                </c:pt>
                <c:pt idx="345">
                  <c:v>4524659.9999994095</c:v>
                </c:pt>
                <c:pt idx="346">
                  <c:v>4402769.1775994217</c:v>
                </c:pt>
                <c:pt idx="347">
                  <c:v>4283353.7375994334</c:v>
                </c:pt>
                <c:pt idx="348">
                  <c:v>4166379.9935994451</c:v>
                </c:pt>
                <c:pt idx="349">
                  <c:v>4051814.4895994575</c:v>
                </c:pt>
                <c:pt idx="350">
                  <c:v>3939623.9999994705</c:v>
                </c:pt>
                <c:pt idx="351">
                  <c:v>3829775.5295994808</c:v>
                </c:pt>
                <c:pt idx="352">
                  <c:v>3722236.313599492</c:v>
                </c:pt>
                <c:pt idx="353">
                  <c:v>3616973.8175995043</c:v>
                </c:pt>
                <c:pt idx="354">
                  <c:v>3513955.7375995149</c:v>
                </c:pt>
                <c:pt idx="355">
                  <c:v>3413149.999999526</c:v>
                </c:pt>
                <c:pt idx="356">
                  <c:v>3314524.7615995351</c:v>
                </c:pt>
                <c:pt idx="357">
                  <c:v>3218048.4095995459</c:v>
                </c:pt>
                <c:pt idx="358">
                  <c:v>3123689.5615995568</c:v>
                </c:pt>
                <c:pt idx="359">
                  <c:v>3031417.0655995668</c:v>
                </c:pt>
                <c:pt idx="360">
                  <c:v>2941199.9999995776</c:v>
                </c:pt>
                <c:pt idx="361">
                  <c:v>2853007.6735995864</c:v>
                </c:pt>
                <c:pt idx="362">
                  <c:v>2766809.6255995962</c:v>
                </c:pt>
                <c:pt idx="363">
                  <c:v>2682575.6255996064</c:v>
                </c:pt>
                <c:pt idx="364">
                  <c:v>2600275.6735996152</c:v>
                </c:pt>
                <c:pt idx="365">
                  <c:v>2519879.9999996247</c:v>
                </c:pt>
                <c:pt idx="366">
                  <c:v>2441359.0655996334</c:v>
                </c:pt>
                <c:pt idx="367">
                  <c:v>2364683.561599642</c:v>
                </c:pt>
                <c:pt idx="368">
                  <c:v>2289824.4095996511</c:v>
                </c:pt>
                <c:pt idx="369">
                  <c:v>2216752.7615996599</c:v>
                </c:pt>
                <c:pt idx="370">
                  <c:v>2145439.999999668</c:v>
                </c:pt>
                <c:pt idx="371">
                  <c:v>2075857.7375996767</c:v>
                </c:pt>
                <c:pt idx="372">
                  <c:v>2007977.8175996856</c:v>
                </c:pt>
                <c:pt idx="373">
                  <c:v>1941772.3135996934</c:v>
                </c:pt>
                <c:pt idx="374">
                  <c:v>1877213.5295997008</c:v>
                </c:pt>
                <c:pt idx="375">
                  <c:v>1814273.9999997092</c:v>
                </c:pt>
                <c:pt idx="376">
                  <c:v>1752926.4895997159</c:v>
                </c:pt>
                <c:pt idx="377">
                  <c:v>1693143.9935997236</c:v>
                </c:pt>
                <c:pt idx="378">
                  <c:v>1634899.737599731</c:v>
                </c:pt>
                <c:pt idx="379">
                  <c:v>1578167.1775997381</c:v>
                </c:pt>
                <c:pt idx="380">
                  <c:v>1522919.999999746</c:v>
                </c:pt>
                <c:pt idx="381">
                  <c:v>1469132.1215997527</c:v>
                </c:pt>
                <c:pt idx="382">
                  <c:v>1416777.6895997587</c:v>
                </c:pt>
                <c:pt idx="383">
                  <c:v>1365831.0815997662</c:v>
                </c:pt>
                <c:pt idx="384">
                  <c:v>1316266.9055997722</c:v>
                </c:pt>
                <c:pt idx="385">
                  <c:v>1268059.9999997786</c:v>
                </c:pt>
                <c:pt idx="386">
                  <c:v>1221185.4335997854</c:v>
                </c:pt>
                <c:pt idx="387">
                  <c:v>1175618.5055997912</c:v>
                </c:pt>
                <c:pt idx="388">
                  <c:v>1131334.7455997975</c:v>
                </c:pt>
                <c:pt idx="389">
                  <c:v>1088309.9135998036</c:v>
                </c:pt>
                <c:pt idx="390">
                  <c:v>1046519.9999998088</c:v>
                </c:pt>
                <c:pt idx="391">
                  <c:v>1005941.2255998147</c:v>
                </c:pt>
                <c:pt idx="392">
                  <c:v>966550.04159982025</c:v>
                </c:pt>
                <c:pt idx="393">
                  <c:v>928323.12959982583</c:v>
                </c:pt>
                <c:pt idx="394">
                  <c:v>891237.4015998313</c:v>
                </c:pt>
                <c:pt idx="395">
                  <c:v>855269.99999983667</c:v>
                </c:pt>
                <c:pt idx="396">
                  <c:v>820398.29759984172</c:v>
                </c:pt>
                <c:pt idx="397">
                  <c:v>786599.89759984647</c:v>
                </c:pt>
                <c:pt idx="398">
                  <c:v>753852.6335998514</c:v>
                </c:pt>
                <c:pt idx="399">
                  <c:v>722134.56959985627</c:v>
                </c:pt>
                <c:pt idx="400">
                  <c:v>691423.99999986088</c:v>
                </c:pt>
                <c:pt idx="401">
                  <c:v>661699.44959986559</c:v>
                </c:pt>
                <c:pt idx="402">
                  <c:v>632939.67359986983</c:v>
                </c:pt>
                <c:pt idx="403">
                  <c:v>605123.65759987431</c:v>
                </c:pt>
                <c:pt idx="404">
                  <c:v>578230.61759987881</c:v>
                </c:pt>
                <c:pt idx="405">
                  <c:v>552239.99999988289</c:v>
                </c:pt>
                <c:pt idx="406">
                  <c:v>527131.4815998869</c:v>
                </c:pt>
                <c:pt idx="407">
                  <c:v>502884.96959989093</c:v>
                </c:pt>
                <c:pt idx="408">
                  <c:v>479480.60159989487</c:v>
                </c:pt>
                <c:pt idx="409">
                  <c:v>456898.7455998988</c:v>
                </c:pt>
                <c:pt idx="410">
                  <c:v>435119.9999999025</c:v>
                </c:pt>
                <c:pt idx="411">
                  <c:v>414125.19359990599</c:v>
                </c:pt>
                <c:pt idx="412">
                  <c:v>393895.38559990964</c:v>
                </c:pt>
                <c:pt idx="413">
                  <c:v>374411.86559991288</c:v>
                </c:pt>
                <c:pt idx="414">
                  <c:v>355656.15359991638</c:v>
                </c:pt>
                <c:pt idx="415">
                  <c:v>337609.99999991956</c:v>
                </c:pt>
                <c:pt idx="416">
                  <c:v>320255.38559992274</c:v>
                </c:pt>
                <c:pt idx="417">
                  <c:v>303574.52159992588</c:v>
                </c:pt>
                <c:pt idx="418">
                  <c:v>287549.84959992871</c:v>
                </c:pt>
                <c:pt idx="419">
                  <c:v>272164.0415999316</c:v>
                </c:pt>
                <c:pt idx="420">
                  <c:v>257399.99999993452</c:v>
                </c:pt>
                <c:pt idx="421">
                  <c:v>243240.85759993724</c:v>
                </c:pt>
                <c:pt idx="422">
                  <c:v>229669.97759993997</c:v>
                </c:pt>
                <c:pt idx="423">
                  <c:v>216670.95359994253</c:v>
                </c:pt>
                <c:pt idx="424">
                  <c:v>204227.60959994502</c:v>
                </c:pt>
                <c:pt idx="425">
                  <c:v>192323.99999994753</c:v>
                </c:pt>
                <c:pt idx="426">
                  <c:v>180944.40959994987</c:v>
                </c:pt>
                <c:pt idx="427">
                  <c:v>170073.35359995207</c:v>
                </c:pt>
                <c:pt idx="428">
                  <c:v>159695.57759995438</c:v>
                </c:pt>
                <c:pt idx="429">
                  <c:v>149796.05759995652</c:v>
                </c:pt>
                <c:pt idx="430">
                  <c:v>140359.99999995856</c:v>
                </c:pt>
                <c:pt idx="431">
                  <c:v>131372.84159996064</c:v>
                </c:pt>
                <c:pt idx="432">
                  <c:v>122820.24959996257</c:v>
                </c:pt>
                <c:pt idx="433">
                  <c:v>114688.12159996445</c:v>
                </c:pt>
                <c:pt idx="434">
                  <c:v>106962.58559996626</c:v>
                </c:pt>
                <c:pt idx="435">
                  <c:v>99629.999999968044</c:v>
                </c:pt>
                <c:pt idx="436">
                  <c:v>92676.953599969725</c:v>
                </c:pt>
                <c:pt idx="437">
                  <c:v>86090.265599971361</c:v>
                </c:pt>
                <c:pt idx="438">
                  <c:v>79856.985599972933</c:v>
                </c:pt>
                <c:pt idx="439">
                  <c:v>73964.393599974472</c:v>
                </c:pt>
                <c:pt idx="440">
                  <c:v>68399.999999975917</c:v>
                </c:pt>
                <c:pt idx="441">
                  <c:v>63151.545599977297</c:v>
                </c:pt>
                <c:pt idx="442">
                  <c:v>58207.001599978656</c:v>
                </c:pt>
                <c:pt idx="443">
                  <c:v>53554.569599979928</c:v>
                </c:pt>
                <c:pt idx="444">
                  <c:v>49182.681599981166</c:v>
                </c:pt>
                <c:pt idx="445">
                  <c:v>45079.999999982356</c:v>
                </c:pt>
                <c:pt idx="446">
                  <c:v>41235.417599983492</c:v>
                </c:pt>
                <c:pt idx="447">
                  <c:v>37638.057599984575</c:v>
                </c:pt>
                <c:pt idx="448">
                  <c:v>34277.273599985609</c:v>
                </c:pt>
                <c:pt idx="449">
                  <c:v>31142.649599986613</c:v>
                </c:pt>
                <c:pt idx="450">
                  <c:v>28223.999999987547</c:v>
                </c:pt>
                <c:pt idx="451">
                  <c:v>25511.369599988451</c:v>
                </c:pt>
                <c:pt idx="452">
                  <c:v>22995.03359998931</c:v>
                </c:pt>
                <c:pt idx="453">
                  <c:v>20665.497599990129</c:v>
                </c:pt>
                <c:pt idx="454">
                  <c:v>18513.497599990889</c:v>
                </c:pt>
                <c:pt idx="455">
                  <c:v>16529.999999991618</c:v>
                </c:pt>
                <c:pt idx="456">
                  <c:v>14706.201599992315</c:v>
                </c:pt>
                <c:pt idx="457">
                  <c:v>13033.529599992959</c:v>
                </c:pt>
                <c:pt idx="458">
                  <c:v>11503.64159999358</c:v>
                </c:pt>
                <c:pt idx="459">
                  <c:v>10108.42559999416</c:v>
                </c:pt>
                <c:pt idx="460">
                  <c:v>8839.9999999946976</c:v>
                </c:pt>
                <c:pt idx="461">
                  <c:v>7690.7135999951997</c:v>
                </c:pt>
                <c:pt idx="462">
                  <c:v>6653.1455999956715</c:v>
                </c:pt>
                <c:pt idx="463">
                  <c:v>5720.1055999961191</c:v>
                </c:pt>
                <c:pt idx="464">
                  <c:v>4884.6335999965322</c:v>
                </c:pt>
                <c:pt idx="465">
                  <c:v>4139.9999999969168</c:v>
                </c:pt>
                <c:pt idx="466">
                  <c:v>3479.7055999972704</c:v>
                </c:pt>
                <c:pt idx="467">
                  <c:v>2897.4815999976031</c:v>
                </c:pt>
                <c:pt idx="468">
                  <c:v>2387.2895999979055</c:v>
                </c:pt>
                <c:pt idx="469">
                  <c:v>1943.3215999981842</c:v>
                </c:pt>
                <c:pt idx="470">
                  <c:v>1559.9999999984393</c:v>
                </c:pt>
                <c:pt idx="471">
                  <c:v>1231.97759999867</c:v>
                </c:pt>
                <c:pt idx="472">
                  <c:v>954.13759999887873</c:v>
                </c:pt>
                <c:pt idx="473">
                  <c:v>721.5935999990686</c:v>
                </c:pt>
                <c:pt idx="474">
                  <c:v>529.689599999238</c:v>
                </c:pt>
                <c:pt idx="475">
                  <c:v>373.99999999938785</c:v>
                </c:pt>
                <c:pt idx="476">
                  <c:v>250.32959999951953</c:v>
                </c:pt>
                <c:pt idx="477">
                  <c:v>154.7135999996346</c:v>
                </c:pt>
                <c:pt idx="478">
                  <c:v>83.417599999734023</c:v>
                </c:pt>
                <c:pt idx="479">
                  <c:v>32.937599999818303</c:v>
                </c:pt>
                <c:pt idx="480">
                  <c:v>-1.1124257071060129E-10</c:v>
                </c:pt>
                <c:pt idx="481">
                  <c:v>-18.438400000053605</c:v>
                </c:pt>
                <c:pt idx="482">
                  <c:v>-25.190400000007941</c:v>
                </c:pt>
                <c:pt idx="483">
                  <c:v>-22.838399999973092</c:v>
                </c:pt>
                <c:pt idx="484">
                  <c:v>-13.734399999948153</c:v>
                </c:pt>
                <c:pt idx="485">
                  <c:v>6.801315066695679E-11</c:v>
                </c:pt>
                <c:pt idx="486">
                  <c:v>16.47360000007626</c:v>
                </c:pt>
                <c:pt idx="487">
                  <c:v>34.025600000077674</c:v>
                </c:pt>
                <c:pt idx="488">
                  <c:v>51.225600000073257</c:v>
                </c:pt>
                <c:pt idx="489">
                  <c:v>66.873600000064144</c:v>
                </c:pt>
                <c:pt idx="490">
                  <c:v>80.000000000051259</c:v>
                </c:pt>
                <c:pt idx="491">
                  <c:v>89.865600000035542</c:v>
                </c:pt>
                <c:pt idx="492">
                  <c:v>95.961600000018109</c:v>
                </c:pt>
                <c:pt idx="493">
                  <c:v>98.009599999999949</c:v>
                </c:pt>
                <c:pt idx="494">
                  <c:v>95.961599999982099</c:v>
                </c:pt>
                <c:pt idx="495">
                  <c:v>89.999999999965553</c:v>
                </c:pt>
                <c:pt idx="496">
                  <c:v>80.53759999995134</c:v>
                </c:pt>
                <c:pt idx="497">
                  <c:v>68.217599999940489</c:v>
                </c:pt>
                <c:pt idx="498">
                  <c:v>53.913599999933993</c:v>
                </c:pt>
                <c:pt idx="499">
                  <c:v>38.72959999993288</c:v>
                </c:pt>
                <c:pt idx="500">
                  <c:v>23.999999999938172</c:v>
                </c:pt>
                <c:pt idx="501">
                  <c:v>11.289599999950884</c:v>
                </c:pt>
                <c:pt idx="502">
                  <c:v>2.3935999999720323</c:v>
                </c:pt>
                <c:pt idx="503">
                  <c:v>-0.66239999999736909</c:v>
                </c:pt>
                <c:pt idx="504">
                  <c:v>4.3776000000437136</c:v>
                </c:pt>
                <c:pt idx="505">
                  <c:v>20.000000000096279</c:v>
                </c:pt>
                <c:pt idx="506">
                  <c:v>48.921600000161334</c:v>
                </c:pt>
                <c:pt idx="507">
                  <c:v>94.089600000239926</c:v>
                </c:pt>
                <c:pt idx="508">
                  <c:v>158.68160000033308</c:v>
                </c:pt>
                <c:pt idx="509">
                  <c:v>246.10560000044168</c:v>
                </c:pt>
                <c:pt idx="510">
                  <c:v>360.00000000056707</c:v>
                </c:pt>
                <c:pt idx="511">
                  <c:v>504.23360000071011</c:v>
                </c:pt>
                <c:pt idx="512">
                  <c:v>682.9056000008718</c:v>
                </c:pt>
                <c:pt idx="513">
                  <c:v>900.34560000105307</c:v>
                </c:pt>
                <c:pt idx="514">
                  <c:v>1161.1136000012552</c:v>
                </c:pt>
                <c:pt idx="515">
                  <c:v>1470.0000000014791</c:v>
                </c:pt>
                <c:pt idx="516">
                  <c:v>1832.0256000017257</c:v>
                </c:pt>
                <c:pt idx="517">
                  <c:v>2252.4416000019969</c:v>
                </c:pt>
                <c:pt idx="518">
                  <c:v>2736.7296000022916</c:v>
                </c:pt>
                <c:pt idx="519">
                  <c:v>3290.6016000026134</c:v>
                </c:pt>
                <c:pt idx="520">
                  <c:v>3920.0000000029595</c:v>
                </c:pt>
                <c:pt idx="521">
                  <c:v>4631.0976000033361</c:v>
                </c:pt>
                <c:pt idx="522">
                  <c:v>5430.2976000037406</c:v>
                </c:pt>
                <c:pt idx="523">
                  <c:v>6324.233600004176</c:v>
                </c:pt>
                <c:pt idx="524">
                  <c:v>7319.7696000046435</c:v>
                </c:pt>
                <c:pt idx="525">
                  <c:v>8424.0000000051405</c:v>
                </c:pt>
                <c:pt idx="526">
                  <c:v>9644.2496000056726</c:v>
                </c:pt>
                <c:pt idx="527">
                  <c:v>10988.073600006239</c:v>
                </c:pt>
                <c:pt idx="528">
                  <c:v>12463.257600006837</c:v>
                </c:pt>
                <c:pt idx="529">
                  <c:v>14077.817600007476</c:v>
                </c:pt>
                <c:pt idx="530">
                  <c:v>15840.000000008149</c:v>
                </c:pt>
                <c:pt idx="531">
                  <c:v>17758.281600008868</c:v>
                </c:pt>
                <c:pt idx="532">
                  <c:v>19841.369600009613</c:v>
                </c:pt>
                <c:pt idx="533">
                  <c:v>22098.201600010401</c:v>
                </c:pt>
                <c:pt idx="534">
                  <c:v>24537.945600011244</c:v>
                </c:pt>
                <c:pt idx="535">
                  <c:v>27170.000000012114</c:v>
                </c:pt>
                <c:pt idx="536">
                  <c:v>30003.993600013036</c:v>
                </c:pt>
                <c:pt idx="537">
                  <c:v>33049.785600013995</c:v>
                </c:pt>
                <c:pt idx="538">
                  <c:v>36317.465600015013</c:v>
                </c:pt>
                <c:pt idx="539">
                  <c:v>39817.353600016075</c:v>
                </c:pt>
                <c:pt idx="540">
                  <c:v>43560.000000017171</c:v>
                </c:pt>
                <c:pt idx="541">
                  <c:v>47556.185600018318</c:v>
                </c:pt>
                <c:pt idx="542">
                  <c:v>51816.921600019487</c:v>
                </c:pt>
                <c:pt idx="543">
                  <c:v>56353.449600020722</c:v>
                </c:pt>
                <c:pt idx="544">
                  <c:v>61177.241600022011</c:v>
                </c:pt>
                <c:pt idx="545">
                  <c:v>66300.000000023327</c:v>
                </c:pt>
                <c:pt idx="546">
                  <c:v>71733.657600024715</c:v>
                </c:pt>
                <c:pt idx="547">
                  <c:v>77490.377600026142</c:v>
                </c:pt>
                <c:pt idx="548">
                  <c:v>83582.553600027648</c:v>
                </c:pt>
                <c:pt idx="549">
                  <c:v>90022.809600029184</c:v>
                </c:pt>
                <c:pt idx="550">
                  <c:v>96824.000000030777</c:v>
                </c:pt>
                <c:pt idx="551">
                  <c:v>103999.20960003242</c:v>
                </c:pt>
                <c:pt idx="552">
                  <c:v>111561.75360003414</c:v>
                </c:pt>
                <c:pt idx="553">
                  <c:v>119525.1776000359</c:v>
                </c:pt>
                <c:pt idx="554">
                  <c:v>127903.25760003774</c:v>
                </c:pt>
                <c:pt idx="555">
                  <c:v>136710.00000003961</c:v>
                </c:pt>
                <c:pt idx="556">
                  <c:v>145959.64160004156</c:v>
                </c:pt>
                <c:pt idx="557">
                  <c:v>155666.64960004357</c:v>
                </c:pt>
                <c:pt idx="558">
                  <c:v>165845.72160004557</c:v>
                </c:pt>
                <c:pt idx="559">
                  <c:v>176511.78560004773</c:v>
                </c:pt>
                <c:pt idx="560">
                  <c:v>187680.00000004991</c:v>
                </c:pt>
                <c:pt idx="561">
                  <c:v>199365.75360005221</c:v>
                </c:pt>
                <c:pt idx="562">
                  <c:v>211584.66560005452</c:v>
                </c:pt>
                <c:pt idx="563">
                  <c:v>224352.58560005686</c:v>
                </c:pt>
                <c:pt idx="564">
                  <c:v>237685.59360005936</c:v>
                </c:pt>
                <c:pt idx="565">
                  <c:v>251600.00000006179</c:v>
                </c:pt>
                <c:pt idx="566">
                  <c:v>266112.34560006449</c:v>
                </c:pt>
                <c:pt idx="567">
                  <c:v>281239.4016000671</c:v>
                </c:pt>
                <c:pt idx="568">
                  <c:v>296998.16960006981</c:v>
                </c:pt>
                <c:pt idx="569">
                  <c:v>313405.88160007267</c:v>
                </c:pt>
                <c:pt idx="570">
                  <c:v>330480.0000000755</c:v>
                </c:pt>
                <c:pt idx="571">
                  <c:v>348238.21760007844</c:v>
                </c:pt>
                <c:pt idx="572">
                  <c:v>366698.45760008146</c:v>
                </c:pt>
                <c:pt idx="573">
                  <c:v>385878.87360008457</c:v>
                </c:pt>
                <c:pt idx="574">
                  <c:v>405797.84960008768</c:v>
                </c:pt>
                <c:pt idx="575">
                  <c:v>426474.00000009086</c:v>
                </c:pt>
                <c:pt idx="576">
                  <c:v>447926.16960009426</c:v>
                </c:pt>
                <c:pt idx="577">
                  <c:v>470173.4336000976</c:v>
                </c:pt>
                <c:pt idx="578">
                  <c:v>493235.09760010114</c:v>
                </c:pt>
                <c:pt idx="579">
                  <c:v>517130.69760010456</c:v>
                </c:pt>
                <c:pt idx="580">
                  <c:v>541880.00000010815</c:v>
                </c:pt>
                <c:pt idx="581">
                  <c:v>567503.00160011207</c:v>
                </c:pt>
                <c:pt idx="582">
                  <c:v>594019.92960011575</c:v>
                </c:pt>
                <c:pt idx="583">
                  <c:v>621451.24160011951</c:v>
                </c:pt>
                <c:pt idx="584">
                  <c:v>649817.62560012343</c:v>
                </c:pt>
                <c:pt idx="585">
                  <c:v>679140.00000012747</c:v>
                </c:pt>
                <c:pt idx="586">
                  <c:v>709439.51360013161</c:v>
                </c:pt>
                <c:pt idx="587">
                  <c:v>740737.54560013569</c:v>
                </c:pt>
                <c:pt idx="588">
                  <c:v>773055.70560014003</c:v>
                </c:pt>
                <c:pt idx="589">
                  <c:v>806415.8336001446</c:v>
                </c:pt>
                <c:pt idx="590">
                  <c:v>840840.00000014901</c:v>
                </c:pt>
                <c:pt idx="591">
                  <c:v>876350.50560015335</c:v>
                </c:pt>
                <c:pt idx="592">
                  <c:v>912969.88160015817</c:v>
                </c:pt>
                <c:pt idx="593">
                  <c:v>950720.88960016298</c:v>
                </c:pt>
                <c:pt idx="594">
                  <c:v>989626.52160016773</c:v>
                </c:pt>
                <c:pt idx="595">
                  <c:v>1029710.0000001729</c:v>
                </c:pt>
                <c:pt idx="596">
                  <c:v>1070994.7776001776</c:v>
                </c:pt>
                <c:pt idx="597">
                  <c:v>1113504.5376001829</c:v>
                </c:pt>
                <c:pt idx="598">
                  <c:v>1157263.1936001882</c:v>
                </c:pt>
                <c:pt idx="599">
                  <c:v>1202294.8896001934</c:v>
                </c:pt>
                <c:pt idx="600">
                  <c:v>1248624.0000001988</c:v>
                </c:pt>
                <c:pt idx="601">
                  <c:v>1296275.1296002043</c:v>
                </c:pt>
                <c:pt idx="602">
                  <c:v>1345273.1136002098</c:v>
                </c:pt>
                <c:pt idx="603">
                  <c:v>1395643.0176002155</c:v>
                </c:pt>
                <c:pt idx="604">
                  <c:v>1447410.1376002212</c:v>
                </c:pt>
                <c:pt idx="605">
                  <c:v>1500600.0000002268</c:v>
                </c:pt>
                <c:pt idx="606">
                  <c:v>1555238.3616002332</c:v>
                </c:pt>
                <c:pt idx="607">
                  <c:v>1611351.2096002388</c:v>
                </c:pt>
                <c:pt idx="608">
                  <c:v>1668964.761600245</c:v>
                </c:pt>
                <c:pt idx="609">
                  <c:v>1728105.4656002512</c:v>
                </c:pt>
                <c:pt idx="610">
                  <c:v>1788800.0000002577</c:v>
                </c:pt>
                <c:pt idx="611">
                  <c:v>1851075.2736002645</c:v>
                </c:pt>
                <c:pt idx="612">
                  <c:v>1914958.4256002707</c:v>
                </c:pt>
                <c:pt idx="613">
                  <c:v>1980476.8256002774</c:v>
                </c:pt>
                <c:pt idx="614">
                  <c:v>2047658.0736002843</c:v>
                </c:pt>
                <c:pt idx="615">
                  <c:v>2116530.000000291</c:v>
                </c:pt>
                <c:pt idx="616">
                  <c:v>2187120.6656002975</c:v>
                </c:pt>
                <c:pt idx="617">
                  <c:v>2259458.3616003059</c:v>
                </c:pt>
                <c:pt idx="618">
                  <c:v>2333571.6096003121</c:v>
                </c:pt>
                <c:pt idx="619">
                  <c:v>2409489.1616003197</c:v>
                </c:pt>
                <c:pt idx="620">
                  <c:v>2487240.0000003269</c:v>
                </c:pt>
                <c:pt idx="621">
                  <c:v>2566853.337600335</c:v>
                </c:pt>
                <c:pt idx="622">
                  <c:v>2648358.6176003423</c:v>
                </c:pt>
                <c:pt idx="623">
                  <c:v>2731785.5136003499</c:v>
                </c:pt>
                <c:pt idx="624">
                  <c:v>2817163.929600358</c:v>
                </c:pt>
                <c:pt idx="625">
                  <c:v>2904524.000000366</c:v>
                </c:pt>
                <c:pt idx="626">
                  <c:v>2993896.0896003735</c:v>
                </c:pt>
                <c:pt idx="627">
                  <c:v>3085310.7936003823</c:v>
                </c:pt>
                <c:pt idx="628">
                  <c:v>3178798.9376003905</c:v>
                </c:pt>
                <c:pt idx="629">
                  <c:v>3274391.577600399</c:v>
                </c:pt>
                <c:pt idx="630">
                  <c:v>3372120.000000407</c:v>
                </c:pt>
                <c:pt idx="631">
                  <c:v>3472015.7216004161</c:v>
                </c:pt>
                <c:pt idx="632">
                  <c:v>3574110.4896004247</c:v>
                </c:pt>
                <c:pt idx="633">
                  <c:v>3678436.2816004329</c:v>
                </c:pt>
                <c:pt idx="634">
                  <c:v>3785025.3056004425</c:v>
                </c:pt>
                <c:pt idx="635">
                  <c:v>3893910.0000004512</c:v>
                </c:pt>
                <c:pt idx="636">
                  <c:v>4005123.0336004607</c:v>
                </c:pt>
                <c:pt idx="637">
                  <c:v>4118697.3056004695</c:v>
                </c:pt>
                <c:pt idx="638">
                  <c:v>4234665.9456004798</c:v>
                </c:pt>
                <c:pt idx="639">
                  <c:v>4353062.3136004899</c:v>
                </c:pt>
                <c:pt idx="640">
                  <c:v>4473920.0000004983</c:v>
                </c:pt>
                <c:pt idx="641">
                  <c:v>4597272.8256005086</c:v>
                </c:pt>
                <c:pt idx="642">
                  <c:v>4723154.8416005177</c:v>
                </c:pt>
                <c:pt idx="643">
                  <c:v>4851600.3296005288</c:v>
                </c:pt>
                <c:pt idx="644">
                  <c:v>4982643.8016005391</c:v>
                </c:pt>
                <c:pt idx="645">
                  <c:v>5116320.0000005495</c:v>
                </c:pt>
                <c:pt idx="646">
                  <c:v>5252663.8976005595</c:v>
                </c:pt>
                <c:pt idx="647">
                  <c:v>5391710.6976005705</c:v>
                </c:pt>
                <c:pt idx="648">
                  <c:v>5533495.8336005798</c:v>
                </c:pt>
                <c:pt idx="649">
                  <c:v>5678054.9696005909</c:v>
                </c:pt>
                <c:pt idx="650">
                  <c:v>5825424.0000006026</c:v>
                </c:pt>
                <c:pt idx="651">
                  <c:v>5975639.0496006133</c:v>
                </c:pt>
                <c:pt idx="652">
                  <c:v>6128736.4736006251</c:v>
                </c:pt>
                <c:pt idx="653">
                  <c:v>6284752.8576006368</c:v>
                </c:pt>
                <c:pt idx="654">
                  <c:v>6443725.0176006462</c:v>
                </c:pt>
                <c:pt idx="655">
                  <c:v>6605690.0000006594</c:v>
                </c:pt>
                <c:pt idx="656">
                  <c:v>6770685.0816006707</c:v>
                </c:pt>
                <c:pt idx="657">
                  <c:v>6938747.769600681</c:v>
                </c:pt>
                <c:pt idx="658">
                  <c:v>7109915.8016006947</c:v>
                </c:pt>
                <c:pt idx="659">
                  <c:v>7284227.1456007054</c:v>
                </c:pt>
                <c:pt idx="660">
                  <c:v>7461720.000000719</c:v>
                </c:pt>
                <c:pt idx="661">
                  <c:v>7642432.7936007362</c:v>
                </c:pt>
                <c:pt idx="662">
                  <c:v>7826404.1856007492</c:v>
                </c:pt>
                <c:pt idx="663">
                  <c:v>8013673.0656007677</c:v>
                </c:pt>
                <c:pt idx="664">
                  <c:v>8204278.5536007816</c:v>
                </c:pt>
                <c:pt idx="665">
                  <c:v>8398260.0000007991</c:v>
                </c:pt>
                <c:pt idx="666">
                  <c:v>8595656.9856008161</c:v>
                </c:pt>
                <c:pt idx="667">
                  <c:v>8796509.3216008339</c:v>
                </c:pt>
                <c:pt idx="668">
                  <c:v>9000857.0496008508</c:v>
                </c:pt>
                <c:pt idx="669">
                  <c:v>9208740.4416008685</c:v>
                </c:pt>
                <c:pt idx="670">
                  <c:v>9420200.0000008885</c:v>
                </c:pt>
                <c:pt idx="671">
                  <c:v>9635276.4576009084</c:v>
                </c:pt>
                <c:pt idx="672">
                  <c:v>9854010.7776009254</c:v>
                </c:pt>
                <c:pt idx="673">
                  <c:v>10076444.153600942</c:v>
                </c:pt>
                <c:pt idx="674">
                  <c:v>10302618.009600962</c:v>
                </c:pt>
                <c:pt idx="675">
                  <c:v>10532574.000000978</c:v>
                </c:pt>
                <c:pt idx="676">
                  <c:v>10766354.009601001</c:v>
                </c:pt>
                <c:pt idx="677">
                  <c:v>11004000.153601021</c:v>
                </c:pt>
                <c:pt idx="678">
                  <c:v>11245554.777601041</c:v>
                </c:pt>
                <c:pt idx="679">
                  <c:v>11491060.457601059</c:v>
                </c:pt>
                <c:pt idx="680">
                  <c:v>11740560.00000108</c:v>
                </c:pt>
                <c:pt idx="681">
                  <c:v>11994096.441601099</c:v>
                </c:pt>
                <c:pt idx="682">
                  <c:v>12251713.049601125</c:v>
                </c:pt>
                <c:pt idx="683">
                  <c:v>12513453.321601147</c:v>
                </c:pt>
                <c:pt idx="684">
                  <c:v>12779360.985601168</c:v>
                </c:pt>
                <c:pt idx="685">
                  <c:v>13049480.000001187</c:v>
                </c:pt>
                <c:pt idx="686">
                  <c:v>13323854.553601211</c:v>
                </c:pt>
                <c:pt idx="687">
                  <c:v>13602529.065601233</c:v>
                </c:pt>
                <c:pt idx="688">
                  <c:v>13885548.185601259</c:v>
                </c:pt>
                <c:pt idx="689">
                  <c:v>14172956.793601282</c:v>
                </c:pt>
                <c:pt idx="690">
                  <c:v>14464800.000001306</c:v>
                </c:pt>
                <c:pt idx="691">
                  <c:v>14761123.14560133</c:v>
                </c:pt>
                <c:pt idx="692">
                  <c:v>15061971.801601356</c:v>
                </c:pt>
                <c:pt idx="693">
                  <c:v>15367391.769601379</c:v>
                </c:pt>
                <c:pt idx="694">
                  <c:v>15677429.081601407</c:v>
                </c:pt>
                <c:pt idx="695">
                  <c:v>15992130.000001431</c:v>
                </c:pt>
                <c:pt idx="696">
                  <c:v>16311541.017601458</c:v>
                </c:pt>
                <c:pt idx="697">
                  <c:v>16635708.857601482</c:v>
                </c:pt>
                <c:pt idx="698">
                  <c:v>16964680.473601509</c:v>
                </c:pt>
                <c:pt idx="699">
                  <c:v>17298503.049601533</c:v>
                </c:pt>
                <c:pt idx="700">
                  <c:v>17637224.000001557</c:v>
                </c:pt>
                <c:pt idx="701">
                  <c:v>17980890.969601586</c:v>
                </c:pt>
                <c:pt idx="702">
                  <c:v>18329551.833601616</c:v>
                </c:pt>
                <c:pt idx="703">
                  <c:v>18683254.69760165</c:v>
                </c:pt>
                <c:pt idx="704">
                  <c:v>19042047.897601679</c:v>
                </c:pt>
                <c:pt idx="705">
                  <c:v>19405980.00000171</c:v>
                </c:pt>
                <c:pt idx="706">
                  <c:v>19775099.801601734</c:v>
                </c:pt>
                <c:pt idx="707">
                  <c:v>20149456.329601768</c:v>
                </c:pt>
                <c:pt idx="708">
                  <c:v>20529098.8416018</c:v>
                </c:pt>
                <c:pt idx="709">
                  <c:v>20914076.825601824</c:v>
                </c:pt>
                <c:pt idx="710">
                  <c:v>21304440.000001859</c:v>
                </c:pt>
                <c:pt idx="711">
                  <c:v>21700238.313601892</c:v>
                </c:pt>
                <c:pt idx="712">
                  <c:v>22101521.945601922</c:v>
                </c:pt>
                <c:pt idx="713">
                  <c:v>22508341.305601954</c:v>
                </c:pt>
                <c:pt idx="714">
                  <c:v>22920747.033601984</c:v>
                </c:pt>
                <c:pt idx="715">
                  <c:v>23338790.000002019</c:v>
                </c:pt>
                <c:pt idx="716">
                  <c:v>23762521.305602055</c:v>
                </c:pt>
                <c:pt idx="717">
                  <c:v>24191992.281602088</c:v>
                </c:pt>
                <c:pt idx="718">
                  <c:v>24627254.489602122</c:v>
                </c:pt>
                <c:pt idx="719">
                  <c:v>25068359.72160216</c:v>
                </c:pt>
                <c:pt idx="720">
                  <c:v>25515360.000002194</c:v>
                </c:pt>
                <c:pt idx="721">
                  <c:v>25968307.577602226</c:v>
                </c:pt>
                <c:pt idx="722">
                  <c:v>26427254.937602263</c:v>
                </c:pt>
                <c:pt idx="723">
                  <c:v>26892254.793602303</c:v>
                </c:pt>
                <c:pt idx="724">
                  <c:v>27363360.089602336</c:v>
                </c:pt>
                <c:pt idx="725">
                  <c:v>27840624.000002373</c:v>
                </c:pt>
                <c:pt idx="726">
                  <c:v>28324099.929602414</c:v>
                </c:pt>
                <c:pt idx="727">
                  <c:v>28813841.51360245</c:v>
                </c:pt>
                <c:pt idx="728">
                  <c:v>29309902.617602494</c:v>
                </c:pt>
                <c:pt idx="729">
                  <c:v>29812337.337602533</c:v>
                </c:pt>
                <c:pt idx="730">
                  <c:v>30321200.000002567</c:v>
                </c:pt>
                <c:pt idx="731">
                  <c:v>30836545.161602609</c:v>
                </c:pt>
                <c:pt idx="732">
                  <c:v>31358427.609602649</c:v>
                </c:pt>
                <c:pt idx="733">
                  <c:v>31886902.361602683</c:v>
                </c:pt>
                <c:pt idx="734">
                  <c:v>32422024.665602729</c:v>
                </c:pt>
                <c:pt idx="735">
                  <c:v>32963850.000002772</c:v>
                </c:pt>
                <c:pt idx="736">
                  <c:v>33512434.073602807</c:v>
                </c:pt>
                <c:pt idx="737">
                  <c:v>34067832.825602859</c:v>
                </c:pt>
                <c:pt idx="738">
                  <c:v>34630102.425602891</c:v>
                </c:pt>
                <c:pt idx="739">
                  <c:v>35199299.273602948</c:v>
                </c:pt>
                <c:pt idx="740">
                  <c:v>35775480.000002988</c:v>
                </c:pt>
                <c:pt idx="741">
                  <c:v>36358701.465603024</c:v>
                </c:pt>
                <c:pt idx="742">
                  <c:v>36949020.76160308</c:v>
                </c:pt>
                <c:pt idx="743">
                  <c:v>37546495.209603116</c:v>
                </c:pt>
                <c:pt idx="744">
                  <c:v>38151182.361603156</c:v>
                </c:pt>
                <c:pt idx="745">
                  <c:v>38763140.000003211</c:v>
                </c:pt>
                <c:pt idx="746">
                  <c:v>39382426.137603261</c:v>
                </c:pt>
                <c:pt idx="747">
                  <c:v>40009099.017603308</c:v>
                </c:pt>
                <c:pt idx="748">
                  <c:v>40643217.113603354</c:v>
                </c:pt>
                <c:pt idx="749">
                  <c:v>41284839.129603401</c:v>
                </c:pt>
                <c:pt idx="750">
                  <c:v>41934024.000003457</c:v>
                </c:pt>
                <c:pt idx="751">
                  <c:v>42590830.889603496</c:v>
                </c:pt>
                <c:pt idx="752">
                  <c:v>43255319.193603553</c:v>
                </c:pt>
                <c:pt idx="753">
                  <c:v>43927548.537603602</c:v>
                </c:pt>
                <c:pt idx="754">
                  <c:v>44607578.777603649</c:v>
                </c:pt>
                <c:pt idx="755">
                  <c:v>45295470.00000371</c:v>
                </c:pt>
                <c:pt idx="756">
                  <c:v>45991282.521603756</c:v>
                </c:pt>
                <c:pt idx="757">
                  <c:v>46695076.889603816</c:v>
                </c:pt>
                <c:pt idx="758">
                  <c:v>47406913.881603874</c:v>
                </c:pt>
                <c:pt idx="759">
                  <c:v>48126854.505603924</c:v>
                </c:pt>
                <c:pt idx="760">
                  <c:v>48854960.000003986</c:v>
                </c:pt>
                <c:pt idx="761">
                  <c:v>49591291.833604038</c:v>
                </c:pt>
                <c:pt idx="762">
                  <c:v>50335911.705604084</c:v>
                </c:pt>
                <c:pt idx="763">
                  <c:v>51088881.545604147</c:v>
                </c:pt>
                <c:pt idx="764">
                  <c:v>51850263.513604209</c:v>
                </c:pt>
                <c:pt idx="765">
                  <c:v>52620120.000004269</c:v>
                </c:pt>
                <c:pt idx="766">
                  <c:v>53398513.625604324</c:v>
                </c:pt>
                <c:pt idx="767">
                  <c:v>54185507.241604373</c:v>
                </c:pt>
                <c:pt idx="768">
                  <c:v>54981163.929604441</c:v>
                </c:pt>
                <c:pt idx="769">
                  <c:v>55785547.001604497</c:v>
                </c:pt>
                <c:pt idx="770">
                  <c:v>56598720.00000456</c:v>
                </c:pt>
                <c:pt idx="771">
                  <c:v>57420746.697604612</c:v>
                </c:pt>
                <c:pt idx="772">
                  <c:v>58251691.097604685</c:v>
                </c:pt>
                <c:pt idx="773">
                  <c:v>59091617.433604732</c:v>
                </c:pt>
                <c:pt idx="774">
                  <c:v>59940590.169604808</c:v>
                </c:pt>
                <c:pt idx="775">
                  <c:v>60798674.000004858</c:v>
                </c:pt>
                <c:pt idx="776">
                  <c:v>61665933.849604934</c:v>
                </c:pt>
                <c:pt idx="777">
                  <c:v>62542434.873604998</c:v>
                </c:pt>
                <c:pt idx="778">
                  <c:v>63428242.457605056</c:v>
                </c:pt>
                <c:pt idx="779">
                  <c:v>64323422.217605129</c:v>
                </c:pt>
                <c:pt idx="780">
                  <c:v>65228040.000005208</c:v>
                </c:pt>
                <c:pt idx="781">
                  <c:v>66142161.881605268</c:v>
                </c:pt>
                <c:pt idx="782">
                  <c:v>67065854.16960533</c:v>
                </c:pt>
                <c:pt idx="783">
                  <c:v>67999183.401605397</c:v>
                </c:pt>
                <c:pt idx="784">
                  <c:v>68942216.345605478</c:v>
                </c:pt>
                <c:pt idx="785">
                  <c:v>69895020.000005543</c:v>
                </c:pt>
                <c:pt idx="786">
                  <c:v>70857661.593605623</c:v>
                </c:pt>
                <c:pt idx="787">
                  <c:v>71830208.585605681</c:v>
                </c:pt>
                <c:pt idx="788">
                  <c:v>72812728.665605754</c:v>
                </c:pt>
                <c:pt idx="789">
                  <c:v>73805289.753605828</c:v>
                </c:pt>
                <c:pt idx="790">
                  <c:v>74807960.000005901</c:v>
                </c:pt>
                <c:pt idx="791">
                  <c:v>75820807.785605967</c:v>
                </c:pt>
                <c:pt idx="792">
                  <c:v>76843901.721606061</c:v>
                </c:pt>
                <c:pt idx="793">
                  <c:v>77877310.649606124</c:v>
                </c:pt>
                <c:pt idx="794">
                  <c:v>78921103.641606197</c:v>
                </c:pt>
                <c:pt idx="795">
                  <c:v>79975350.000006288</c:v>
                </c:pt>
                <c:pt idx="796">
                  <c:v>81040119.257606357</c:v>
                </c:pt>
                <c:pt idx="797">
                  <c:v>82115481.177606434</c:v>
                </c:pt>
                <c:pt idx="798">
                  <c:v>83201505.753606528</c:v>
                </c:pt>
                <c:pt idx="799">
                  <c:v>84298263.209606588</c:v>
                </c:pt>
                <c:pt idx="800">
                  <c:v>85405824.000006676</c:v>
                </c:pt>
                <c:pt idx="801">
                  <c:v>86524258.809606776</c:v>
                </c:pt>
                <c:pt idx="802">
                  <c:v>87653638.553606838</c:v>
                </c:pt>
                <c:pt idx="803">
                  <c:v>88794034.377606913</c:v>
                </c:pt>
                <c:pt idx="804">
                  <c:v>89945517.657606989</c:v>
                </c:pt>
                <c:pt idx="805">
                  <c:v>91108160.000007093</c:v>
                </c:pt>
                <c:pt idx="806">
                  <c:v>92282033.241607189</c:v>
                </c:pt>
                <c:pt idx="807">
                  <c:v>93467209.449607268</c:v>
                </c:pt>
                <c:pt idx="808">
                  <c:v>94663760.92160736</c:v>
                </c:pt>
                <c:pt idx="809">
                  <c:v>95871760.185607448</c:v>
                </c:pt>
                <c:pt idx="810">
                  <c:v>97091280.000007525</c:v>
                </c:pt>
                <c:pt idx="811">
                  <c:v>98322393.353607625</c:v>
                </c:pt>
                <c:pt idx="812">
                  <c:v>99565173.465607703</c:v>
                </c:pt>
                <c:pt idx="813">
                  <c:v>100819693.78560778</c:v>
                </c:pt>
                <c:pt idx="814">
                  <c:v>102086027.99360789</c:v>
                </c:pt>
                <c:pt idx="815">
                  <c:v>103364250.000008</c:v>
                </c:pt>
                <c:pt idx="816">
                  <c:v>104654433.94560806</c:v>
                </c:pt>
                <c:pt idx="817">
                  <c:v>105956654.20160815</c:v>
                </c:pt>
                <c:pt idx="818">
                  <c:v>107270985.36960827</c:v>
                </c:pt>
                <c:pt idx="819">
                  <c:v>108597502.28160836</c:v>
                </c:pt>
                <c:pt idx="820">
                  <c:v>109936280.0000084</c:v>
                </c:pt>
                <c:pt idx="821">
                  <c:v>111287393.81760854</c:v>
                </c:pt>
                <c:pt idx="822">
                  <c:v>112650919.25760859</c:v>
                </c:pt>
                <c:pt idx="823">
                  <c:v>114026932.0736087</c:v>
                </c:pt>
                <c:pt idx="824">
                  <c:v>115415508.24960881</c:v>
                </c:pt>
                <c:pt idx="825">
                  <c:v>116816724.00000891</c:v>
                </c:pt>
                <c:pt idx="826">
                  <c:v>118230655.769609</c:v>
                </c:pt>
                <c:pt idx="827">
                  <c:v>119657380.23360911</c:v>
                </c:pt>
                <c:pt idx="828">
                  <c:v>121096974.29760921</c:v>
                </c:pt>
                <c:pt idx="829">
                  <c:v>122549515.09760928</c:v>
                </c:pt>
                <c:pt idx="830">
                  <c:v>124015080.00000943</c:v>
                </c:pt>
                <c:pt idx="831">
                  <c:v>125493746.6016095</c:v>
                </c:pt>
                <c:pt idx="832">
                  <c:v>126985592.72960964</c:v>
                </c:pt>
                <c:pt idx="833">
                  <c:v>128490696.44160971</c:v>
                </c:pt>
                <c:pt idx="834">
                  <c:v>130009136.02560984</c:v>
                </c:pt>
                <c:pt idx="835">
                  <c:v>131540990.00000997</c:v>
                </c:pt>
                <c:pt idx="836">
                  <c:v>133086337.11361003</c:v>
                </c:pt>
                <c:pt idx="837">
                  <c:v>134645256.34561017</c:v>
                </c:pt>
                <c:pt idx="838">
                  <c:v>136217826.90561026</c:v>
                </c:pt>
                <c:pt idx="839">
                  <c:v>137804128.23361036</c:v>
                </c:pt>
                <c:pt idx="840">
                  <c:v>139404240.00001052</c:v>
                </c:pt>
                <c:pt idx="841">
                  <c:v>141018242.10561064</c:v>
                </c:pt>
                <c:pt idx="842">
                  <c:v>142646214.68161073</c:v>
                </c:pt>
                <c:pt idx="843">
                  <c:v>144288238.08961082</c:v>
                </c:pt>
                <c:pt idx="844">
                  <c:v>145944392.92161098</c:v>
                </c:pt>
                <c:pt idx="845">
                  <c:v>147614760.00001109</c:v>
                </c:pt>
                <c:pt idx="846">
                  <c:v>149299420.37761119</c:v>
                </c:pt>
                <c:pt idx="847">
                  <c:v>150998455.33761135</c:v>
                </c:pt>
                <c:pt idx="848">
                  <c:v>152711946.39361146</c:v>
                </c:pt>
                <c:pt idx="849">
                  <c:v>154439975.28961158</c:v>
                </c:pt>
                <c:pt idx="850">
                  <c:v>156182624.00001171</c:v>
                </c:pt>
                <c:pt idx="851">
                  <c:v>157939974.72961181</c:v>
                </c:pt>
                <c:pt idx="852">
                  <c:v>159712109.91361192</c:v>
                </c:pt>
                <c:pt idx="853">
                  <c:v>161499112.21761209</c:v>
                </c:pt>
                <c:pt idx="854">
                  <c:v>163301064.53761214</c:v>
                </c:pt>
                <c:pt idx="855">
                  <c:v>165118050.00001231</c:v>
                </c:pt>
                <c:pt idx="856">
                  <c:v>166950151.9616124</c:v>
                </c:pt>
                <c:pt idx="857">
                  <c:v>168797454.00961259</c:v>
                </c:pt>
                <c:pt idx="858">
                  <c:v>170660039.96161267</c:v>
                </c:pt>
                <c:pt idx="859">
                  <c:v>172537993.86561283</c:v>
                </c:pt>
                <c:pt idx="860">
                  <c:v>174431400.00001296</c:v>
                </c:pt>
                <c:pt idx="861">
                  <c:v>176340342.87361309</c:v>
                </c:pt>
                <c:pt idx="862">
                  <c:v>178264907.22561324</c:v>
                </c:pt>
                <c:pt idx="863">
                  <c:v>180205178.0256134</c:v>
                </c:pt>
                <c:pt idx="864">
                  <c:v>182161240.4736135</c:v>
                </c:pt>
                <c:pt idx="865">
                  <c:v>184133180.00001362</c:v>
                </c:pt>
                <c:pt idx="866">
                  <c:v>186121082.26561379</c:v>
                </c:pt>
                <c:pt idx="867">
                  <c:v>188125033.16161391</c:v>
                </c:pt>
                <c:pt idx="868">
                  <c:v>190145118.80961403</c:v>
                </c:pt>
                <c:pt idx="869">
                  <c:v>192181425.56161419</c:v>
                </c:pt>
                <c:pt idx="870">
                  <c:v>194234040.00001436</c:v>
                </c:pt>
                <c:pt idx="871">
                  <c:v>196303048.93761447</c:v>
                </c:pt>
                <c:pt idx="872">
                  <c:v>198388539.41761461</c:v>
                </c:pt>
                <c:pt idx="873">
                  <c:v>200490598.71361479</c:v>
                </c:pt>
                <c:pt idx="874">
                  <c:v>202609314.32961494</c:v>
                </c:pt>
                <c:pt idx="875">
                  <c:v>204744774.00001508</c:v>
                </c:pt>
                <c:pt idx="876">
                  <c:v>206897065.68961522</c:v>
                </c:pt>
                <c:pt idx="877">
                  <c:v>209066277.59361535</c:v>
                </c:pt>
                <c:pt idx="878">
                  <c:v>211252498.13761553</c:v>
                </c:pt>
                <c:pt idx="879">
                  <c:v>213455815.97761565</c:v>
                </c:pt>
                <c:pt idx="880">
                  <c:v>215676320.00001585</c:v>
                </c:pt>
                <c:pt idx="881">
                  <c:v>217914099.32161599</c:v>
                </c:pt>
                <c:pt idx="882">
                  <c:v>220169243.2896162</c:v>
                </c:pt>
                <c:pt idx="883">
                  <c:v>222441841.48161629</c:v>
                </c:pt>
                <c:pt idx="884">
                  <c:v>224731983.70561644</c:v>
                </c:pt>
                <c:pt idx="885">
                  <c:v>227039760.00001663</c:v>
                </c:pt>
                <c:pt idx="886">
                  <c:v>229365260.63361675</c:v>
                </c:pt>
                <c:pt idx="887">
                  <c:v>231708576.10561696</c:v>
                </c:pt>
                <c:pt idx="888">
                  <c:v>234069797.14561707</c:v>
                </c:pt>
                <c:pt idx="889">
                  <c:v>236449014.71361724</c:v>
                </c:pt>
                <c:pt idx="890">
                  <c:v>238846320.00001746</c:v>
                </c:pt>
                <c:pt idx="891">
                  <c:v>241261804.42561761</c:v>
                </c:pt>
                <c:pt idx="892">
                  <c:v>243695559.64161775</c:v>
                </c:pt>
                <c:pt idx="893">
                  <c:v>246147677.52961797</c:v>
                </c:pt>
                <c:pt idx="894">
                  <c:v>248618250.20161813</c:v>
                </c:pt>
                <c:pt idx="895">
                  <c:v>251107370.00001824</c:v>
                </c:pt>
                <c:pt idx="896">
                  <c:v>253615129.49761847</c:v>
                </c:pt>
                <c:pt idx="897">
                  <c:v>256141621.49761865</c:v>
                </c:pt>
                <c:pt idx="898">
                  <c:v>258686939.03361878</c:v>
                </c:pt>
                <c:pt idx="899">
                  <c:v>261251175.36961895</c:v>
                </c:pt>
                <c:pt idx="900">
                  <c:v>263834424.00001913</c:v>
                </c:pt>
                <c:pt idx="901">
                  <c:v>266436778.64961934</c:v>
                </c:pt>
                <c:pt idx="902">
                  <c:v>269058333.27361953</c:v>
                </c:pt>
                <c:pt idx="903">
                  <c:v>271699182.05761969</c:v>
                </c:pt>
                <c:pt idx="904">
                  <c:v>274359419.41761982</c:v>
                </c:pt>
                <c:pt idx="905">
                  <c:v>277039140.00002009</c:v>
                </c:pt>
                <c:pt idx="906">
                  <c:v>279738438.68162024</c:v>
                </c:pt>
                <c:pt idx="907">
                  <c:v>282457410.56962043</c:v>
                </c:pt>
                <c:pt idx="908">
                  <c:v>285196151.00162059</c:v>
                </c:pt>
                <c:pt idx="909">
                  <c:v>287954755.5456208</c:v>
                </c:pt>
                <c:pt idx="910">
                  <c:v>290733320.00002104</c:v>
                </c:pt>
                <c:pt idx="911">
                  <c:v>293531940.39362127</c:v>
                </c:pt>
                <c:pt idx="912">
                  <c:v>296350712.98562145</c:v>
                </c:pt>
                <c:pt idx="913">
                  <c:v>299189734.2656216</c:v>
                </c:pt>
                <c:pt idx="914">
                  <c:v>302049100.95362169</c:v>
                </c:pt>
                <c:pt idx="915">
                  <c:v>304928910.00002199</c:v>
                </c:pt>
                <c:pt idx="916">
                  <c:v>307829258.58562219</c:v>
                </c:pt>
                <c:pt idx="917">
                  <c:v>310750244.12162232</c:v>
                </c:pt>
                <c:pt idx="918">
                  <c:v>313691964.24962258</c:v>
                </c:pt>
                <c:pt idx="919">
                  <c:v>316654516.84162277</c:v>
                </c:pt>
                <c:pt idx="920">
                  <c:v>319638000.00002301</c:v>
                </c:pt>
                <c:pt idx="921">
                  <c:v>322642512.05762315</c:v>
                </c:pt>
                <c:pt idx="922">
                  <c:v>325668151.57762337</c:v>
                </c:pt>
                <c:pt idx="923">
                  <c:v>328715017.35362363</c:v>
                </c:pt>
                <c:pt idx="924">
                  <c:v>331783208.4096238</c:v>
                </c:pt>
                <c:pt idx="925">
                  <c:v>334872824.00002408</c:v>
                </c:pt>
                <c:pt idx="926">
                  <c:v>337983963.60962421</c:v>
                </c:pt>
                <c:pt idx="927">
                  <c:v>341116726.95362443</c:v>
                </c:pt>
                <c:pt idx="928">
                  <c:v>344271213.97762465</c:v>
                </c:pt>
                <c:pt idx="929">
                  <c:v>347447524.85762489</c:v>
                </c:pt>
                <c:pt idx="930">
                  <c:v>350645760.00002503</c:v>
                </c:pt>
                <c:pt idx="931">
                  <c:v>353866020.04162526</c:v>
                </c:pt>
                <c:pt idx="932">
                  <c:v>357108405.84962553</c:v>
                </c:pt>
                <c:pt idx="933">
                  <c:v>360373018.52162576</c:v>
                </c:pt>
                <c:pt idx="934">
                  <c:v>363659959.38562596</c:v>
                </c:pt>
                <c:pt idx="935">
                  <c:v>366969330.00002617</c:v>
                </c:pt>
                <c:pt idx="936">
                  <c:v>370301232.15362644</c:v>
                </c:pt>
                <c:pt idx="937">
                  <c:v>373655767.86562663</c:v>
                </c:pt>
                <c:pt idx="938">
                  <c:v>377033039.38562679</c:v>
                </c:pt>
                <c:pt idx="939">
                  <c:v>380433149.19362712</c:v>
                </c:pt>
                <c:pt idx="940">
                  <c:v>383856200.0000273</c:v>
                </c:pt>
                <c:pt idx="941">
                  <c:v>387302294.74562752</c:v>
                </c:pt>
                <c:pt idx="942">
                  <c:v>390771536.60162777</c:v>
                </c:pt>
                <c:pt idx="943">
                  <c:v>394264028.9696281</c:v>
                </c:pt>
                <c:pt idx="944">
                  <c:v>397779875.48162824</c:v>
                </c:pt>
                <c:pt idx="945">
                  <c:v>401319180.00002843</c:v>
                </c:pt>
                <c:pt idx="946">
                  <c:v>404882046.61762875</c:v>
                </c:pt>
                <c:pt idx="947">
                  <c:v>408468579.65762901</c:v>
                </c:pt>
                <c:pt idx="948">
                  <c:v>412078883.67362922</c:v>
                </c:pt>
                <c:pt idx="949">
                  <c:v>415713063.44962943</c:v>
                </c:pt>
                <c:pt idx="950">
                  <c:v>419371224.00002974</c:v>
                </c:pt>
                <c:pt idx="951">
                  <c:v>423053470.56963003</c:v>
                </c:pt>
                <c:pt idx="952">
                  <c:v>426759908.63363016</c:v>
                </c:pt>
                <c:pt idx="953">
                  <c:v>430490643.89763045</c:v>
                </c:pt>
                <c:pt idx="954">
                  <c:v>434245782.29763067</c:v>
                </c:pt>
                <c:pt idx="955">
                  <c:v>438025430.00003111</c:v>
                </c:pt>
                <c:pt idx="956">
                  <c:v>441829693.40163124</c:v>
                </c:pt>
                <c:pt idx="957">
                  <c:v>445658679.12963146</c:v>
                </c:pt>
                <c:pt idx="958">
                  <c:v>449512494.04163176</c:v>
                </c:pt>
                <c:pt idx="959">
                  <c:v>453391245.22563195</c:v>
                </c:pt>
                <c:pt idx="960">
                  <c:v>457295040.00003237</c:v>
                </c:pt>
                <c:pt idx="961">
                  <c:v>461223985.91363251</c:v>
                </c:pt>
                <c:pt idx="962">
                  <c:v>465178190.74563283</c:v>
                </c:pt>
                <c:pt idx="963">
                  <c:v>469157762.50563323</c:v>
                </c:pt>
                <c:pt idx="964">
                  <c:v>473162809.43363333</c:v>
                </c:pt>
                <c:pt idx="965">
                  <c:v>477193440.00003356</c:v>
                </c:pt>
                <c:pt idx="966">
                  <c:v>481249762.90563393</c:v>
                </c:pt>
                <c:pt idx="967">
                  <c:v>485331887.08163422</c:v>
                </c:pt>
                <c:pt idx="968">
                  <c:v>489439921.68963438</c:v>
                </c:pt>
                <c:pt idx="969">
                  <c:v>493573976.1216346</c:v>
                </c:pt>
                <c:pt idx="970">
                  <c:v>497734160.00003493</c:v>
                </c:pt>
                <c:pt idx="971">
                  <c:v>501920583.17763519</c:v>
                </c:pt>
                <c:pt idx="972">
                  <c:v>506133355.73763543</c:v>
                </c:pt>
                <c:pt idx="973">
                  <c:v>510372587.99363583</c:v>
                </c:pt>
                <c:pt idx="974">
                  <c:v>514638390.48963606</c:v>
                </c:pt>
                <c:pt idx="975">
                  <c:v>518930874.00003648</c:v>
                </c:pt>
                <c:pt idx="976">
                  <c:v>523250149.52963674</c:v>
                </c:pt>
                <c:pt idx="977">
                  <c:v>527596328.31363696</c:v>
                </c:pt>
                <c:pt idx="978">
                  <c:v>531969521.81763721</c:v>
                </c:pt>
                <c:pt idx="979">
                  <c:v>536369841.73763764</c:v>
                </c:pt>
                <c:pt idx="980">
                  <c:v>540797400.00003791</c:v>
                </c:pt>
                <c:pt idx="981">
                  <c:v>545252308.76163816</c:v>
                </c:pt>
                <c:pt idx="982">
                  <c:v>549734680.40963852</c:v>
                </c:pt>
                <c:pt idx="983">
                  <c:v>554244627.56163871</c:v>
                </c:pt>
                <c:pt idx="984">
                  <c:v>558782263.06563902</c:v>
                </c:pt>
                <c:pt idx="985">
                  <c:v>563347700.00003922</c:v>
                </c:pt>
                <c:pt idx="986">
                  <c:v>567941051.67363966</c:v>
                </c:pt>
                <c:pt idx="987">
                  <c:v>572562431.62564003</c:v>
                </c:pt>
                <c:pt idx="988">
                  <c:v>577211953.62564015</c:v>
                </c:pt>
                <c:pt idx="989">
                  <c:v>581889731.67364061</c:v>
                </c:pt>
                <c:pt idx="990">
                  <c:v>586595880.00004089</c:v>
                </c:pt>
                <c:pt idx="991">
                  <c:v>591330513.0656414</c:v>
                </c:pt>
                <c:pt idx="992">
                  <c:v>596093745.56164145</c:v>
                </c:pt>
                <c:pt idx="993">
                  <c:v>600885692.40964186</c:v>
                </c:pt>
                <c:pt idx="994">
                  <c:v>605706468.7616421</c:v>
                </c:pt>
                <c:pt idx="995">
                  <c:v>610556190.00004244</c:v>
                </c:pt>
                <c:pt idx="996">
                  <c:v>615434971.73764277</c:v>
                </c:pt>
                <c:pt idx="997">
                  <c:v>620342929.81764317</c:v>
                </c:pt>
                <c:pt idx="998">
                  <c:v>625280180.31364334</c:v>
                </c:pt>
                <c:pt idx="999">
                  <c:v>630246839.52964389</c:v>
                </c:pt>
                <c:pt idx="1000">
                  <c:v>635243024.00004435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850560"/>
        <c:axId val="44856448"/>
      </c:scatterChart>
      <c:valAx>
        <c:axId val="44850560"/>
        <c:scaling>
          <c:orientation val="minMax"/>
          <c:max val="20"/>
          <c:min val="-20"/>
        </c:scaling>
        <c:delete val="0"/>
        <c:axPos val="b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44856448"/>
        <c:crosses val="autoZero"/>
        <c:crossBetween val="midCat"/>
        <c:majorUnit val="5"/>
      </c:valAx>
      <c:valAx>
        <c:axId val="44856448"/>
        <c:scaling>
          <c:orientation val="minMax"/>
          <c:max val="100"/>
          <c:min val="-10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44850560"/>
        <c:crosses val="autoZero"/>
        <c:crossBetween val="midCat"/>
        <c:minorUnit val="20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152400</xdr:colOff>
      <xdr:row>2</xdr:row>
      <xdr:rowOff>119061</xdr:rowOff>
    </xdr:from>
    <xdr:to>
      <xdr:col>24</xdr:col>
      <xdr:colOff>304799</xdr:colOff>
      <xdr:row>23</xdr:row>
      <xdr:rowOff>104774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142875</xdr:colOff>
      <xdr:row>26</xdr:row>
      <xdr:rowOff>52387</xdr:rowOff>
    </xdr:from>
    <xdr:to>
      <xdr:col>24</xdr:col>
      <xdr:colOff>285750</xdr:colOff>
      <xdr:row>47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152400</xdr:colOff>
      <xdr:row>2</xdr:row>
      <xdr:rowOff>119061</xdr:rowOff>
    </xdr:from>
    <xdr:to>
      <xdr:col>25</xdr:col>
      <xdr:colOff>304799</xdr:colOff>
      <xdr:row>23</xdr:row>
      <xdr:rowOff>104774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142875</xdr:colOff>
      <xdr:row>26</xdr:row>
      <xdr:rowOff>33336</xdr:rowOff>
    </xdr:from>
    <xdr:to>
      <xdr:col>25</xdr:col>
      <xdr:colOff>304800</xdr:colOff>
      <xdr:row>47</xdr:row>
      <xdr:rowOff>47624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205"/>
  <sheetViews>
    <sheetView workbookViewId="0">
      <selection activeCell="L36" sqref="L36"/>
    </sheetView>
  </sheetViews>
  <sheetFormatPr defaultRowHeight="15" x14ac:dyDescent="0.25"/>
  <cols>
    <col min="1" max="77" width="6.7109375" customWidth="1"/>
  </cols>
  <sheetData>
    <row r="1" spans="2:29" ht="15.75" thickBot="1" x14ac:dyDescent="0.3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2:29" x14ac:dyDescent="0.25">
      <c r="B2" s="43" t="s">
        <v>0</v>
      </c>
      <c r="C2" s="2" t="s">
        <v>1</v>
      </c>
      <c r="D2" s="2"/>
      <c r="E2" s="2"/>
      <c r="F2" s="2" t="s">
        <v>16</v>
      </c>
      <c r="G2" s="2"/>
      <c r="H2" s="2"/>
      <c r="I2" s="2"/>
      <c r="J2" s="2"/>
      <c r="K2" s="3"/>
      <c r="L2" s="4"/>
      <c r="M2" s="18" t="s">
        <v>2</v>
      </c>
      <c r="N2" s="2"/>
      <c r="O2" s="3"/>
      <c r="P2" s="1"/>
      <c r="Q2" s="18" t="s">
        <v>3</v>
      </c>
      <c r="R2" s="2"/>
      <c r="S2" s="2"/>
      <c r="T2" s="2"/>
      <c r="U2" s="2"/>
      <c r="V2" s="2"/>
      <c r="W2" s="2"/>
      <c r="X2" s="2"/>
      <c r="Y2" s="3"/>
      <c r="AA2" s="18" t="s">
        <v>40</v>
      </c>
      <c r="AB2" s="29"/>
      <c r="AC2" s="30"/>
    </row>
    <row r="3" spans="2:29" x14ac:dyDescent="0.25">
      <c r="B3" s="44"/>
      <c r="C3" s="4"/>
      <c r="D3" s="4"/>
      <c r="E3" s="4"/>
      <c r="F3" s="4"/>
      <c r="G3" s="4"/>
      <c r="H3" s="4"/>
      <c r="I3" s="4"/>
      <c r="J3" s="4"/>
      <c r="K3" s="5"/>
      <c r="L3" s="4"/>
      <c r="M3" s="19" t="s">
        <v>4</v>
      </c>
      <c r="N3" s="7" t="s">
        <v>5</v>
      </c>
      <c r="O3" s="5"/>
      <c r="P3" s="1"/>
      <c r="Q3" s="21"/>
      <c r="R3" s="4"/>
      <c r="S3" s="4"/>
      <c r="T3" s="4"/>
      <c r="U3" s="4"/>
      <c r="V3" s="4"/>
      <c r="W3" s="4"/>
      <c r="X3" s="4"/>
      <c r="Y3" s="5"/>
      <c r="AA3" s="19" t="s">
        <v>4</v>
      </c>
      <c r="AB3" s="33" t="s">
        <v>5</v>
      </c>
      <c r="AC3" s="32"/>
    </row>
    <row r="4" spans="2:29" x14ac:dyDescent="0.25">
      <c r="B4" s="44"/>
      <c r="C4" s="4" t="s">
        <v>0</v>
      </c>
      <c r="D4" s="4"/>
      <c r="E4" s="4"/>
      <c r="F4" s="4"/>
      <c r="G4" s="4"/>
      <c r="H4" s="4"/>
      <c r="I4" s="4"/>
      <c r="J4" s="4"/>
      <c r="K4" s="5"/>
      <c r="L4" s="4"/>
      <c r="M4" s="19">
        <v>-10</v>
      </c>
      <c r="N4" s="7">
        <f>$D$14*(M4^3)+$F$14*(M4)^2+$H$14*M4+$J$14</f>
        <v>-2070</v>
      </c>
      <c r="O4" s="5"/>
      <c r="P4" s="1"/>
      <c r="Q4" s="21"/>
      <c r="R4" s="4"/>
      <c r="S4" s="4"/>
      <c r="T4" s="4"/>
      <c r="U4" s="4"/>
      <c r="V4" s="4"/>
      <c r="W4" s="4"/>
      <c r="X4" s="4"/>
      <c r="Y4" s="5"/>
      <c r="AA4" s="19">
        <v>-100</v>
      </c>
      <c r="AB4" s="33">
        <f>$D$14*(AA4^3)+$F$14*(AA4)^2+$H$14*AA4+$J$14</f>
        <v>-2046240</v>
      </c>
      <c r="AC4" s="32"/>
    </row>
    <row r="5" spans="2:29" x14ac:dyDescent="0.25">
      <c r="B5" s="44"/>
      <c r="C5" s="4"/>
      <c r="D5" s="4" t="s">
        <v>6</v>
      </c>
      <c r="E5" s="6">
        <v>1</v>
      </c>
      <c r="F5" s="4"/>
      <c r="G5" s="4"/>
      <c r="H5" s="4"/>
      <c r="I5" s="4"/>
      <c r="J5" s="4"/>
      <c r="K5" s="5"/>
      <c r="L5" s="7"/>
      <c r="M5" s="19">
        <v>-9</v>
      </c>
      <c r="N5" s="7">
        <f t="shared" ref="N5:N24" si="0">$D$14*(M5^3)+$F$14*(M5)^2+$H$14*M5+$J$14</f>
        <v>-1470</v>
      </c>
      <c r="O5" s="5"/>
      <c r="P5" s="1"/>
      <c r="Q5" s="21"/>
      <c r="R5" s="4"/>
      <c r="S5" s="4"/>
      <c r="T5" s="4"/>
      <c r="U5" s="4"/>
      <c r="V5" s="4"/>
      <c r="W5" s="4"/>
      <c r="X5" s="4"/>
      <c r="Y5" s="5"/>
      <c r="AA5" s="19">
        <f>AA4+1</f>
        <v>-99</v>
      </c>
      <c r="AB5" s="33">
        <f t="shared" ref="AB5:AB68" si="1">$D$14*(AA5^3)+$F$14*(AA5)^2+$H$14*AA5+$J$14</f>
        <v>-1985880</v>
      </c>
      <c r="AC5" s="32"/>
    </row>
    <row r="6" spans="2:29" x14ac:dyDescent="0.25">
      <c r="B6" s="44"/>
      <c r="C6" s="4"/>
      <c r="D6" s="4" t="s">
        <v>7</v>
      </c>
      <c r="E6" s="6">
        <v>2</v>
      </c>
      <c r="F6" s="4"/>
      <c r="G6" s="4"/>
      <c r="H6" s="4"/>
      <c r="I6" s="4"/>
      <c r="J6" s="4"/>
      <c r="K6" s="5"/>
      <c r="L6" s="7"/>
      <c r="M6" s="19">
        <v>-8</v>
      </c>
      <c r="N6" s="7">
        <f t="shared" si="0"/>
        <v>-988</v>
      </c>
      <c r="O6" s="5"/>
      <c r="P6" s="1"/>
      <c r="Q6" s="21"/>
      <c r="R6" s="4"/>
      <c r="S6" s="4"/>
      <c r="T6" s="4"/>
      <c r="U6" s="4"/>
      <c r="V6" s="4"/>
      <c r="W6" s="4"/>
      <c r="X6" s="4"/>
      <c r="Y6" s="5"/>
      <c r="AA6" s="19">
        <f t="shared" ref="AA6:AA69" si="2">AA5+1</f>
        <v>-98</v>
      </c>
      <c r="AB6" s="33">
        <f t="shared" si="1"/>
        <v>-1926718</v>
      </c>
      <c r="AC6" s="32"/>
    </row>
    <row r="7" spans="2:29" x14ac:dyDescent="0.25">
      <c r="B7" s="44"/>
      <c r="C7" s="4"/>
      <c r="D7" s="4" t="s">
        <v>8</v>
      </c>
      <c r="E7" s="6">
        <v>3</v>
      </c>
      <c r="F7" s="4"/>
      <c r="G7" s="4"/>
      <c r="H7" s="4"/>
      <c r="I7" s="4"/>
      <c r="J7" s="4"/>
      <c r="K7" s="5"/>
      <c r="L7" s="7"/>
      <c r="M7" s="19">
        <v>-7</v>
      </c>
      <c r="N7" s="7">
        <f t="shared" si="0"/>
        <v>-612</v>
      </c>
      <c r="O7" s="5"/>
      <c r="P7" s="1"/>
      <c r="Q7" s="21"/>
      <c r="R7" s="4"/>
      <c r="S7" s="4"/>
      <c r="T7" s="4"/>
      <c r="U7" s="4"/>
      <c r="V7" s="4"/>
      <c r="W7" s="4"/>
      <c r="X7" s="4"/>
      <c r="Y7" s="5"/>
      <c r="AA7" s="19">
        <f t="shared" si="2"/>
        <v>-97</v>
      </c>
      <c r="AB7" s="33">
        <f t="shared" si="1"/>
        <v>-1868742</v>
      </c>
      <c r="AC7" s="32"/>
    </row>
    <row r="8" spans="2:29" x14ac:dyDescent="0.25">
      <c r="B8" s="45"/>
      <c r="C8" s="4"/>
      <c r="D8" s="24" t="s">
        <v>17</v>
      </c>
      <c r="E8" s="6">
        <v>1</v>
      </c>
      <c r="F8" s="4"/>
      <c r="G8" s="4"/>
      <c r="H8" s="4"/>
      <c r="I8" s="4"/>
      <c r="J8" s="4"/>
      <c r="K8" s="5"/>
      <c r="L8" s="7"/>
      <c r="M8" s="19">
        <v>-6</v>
      </c>
      <c r="N8" s="7">
        <f t="shared" si="0"/>
        <v>-330</v>
      </c>
      <c r="O8" s="5"/>
      <c r="P8" s="1"/>
      <c r="Q8" s="21"/>
      <c r="R8" s="4"/>
      <c r="S8" s="4"/>
      <c r="T8" s="4"/>
      <c r="U8" s="4"/>
      <c r="V8" s="4"/>
      <c r="W8" s="4"/>
      <c r="X8" s="4"/>
      <c r="Y8" s="5"/>
      <c r="AA8" s="19">
        <f t="shared" si="2"/>
        <v>-96</v>
      </c>
      <c r="AB8" s="33">
        <f t="shared" si="1"/>
        <v>-1811940</v>
      </c>
      <c r="AC8" s="32"/>
    </row>
    <row r="9" spans="2:29" ht="15" customHeight="1" x14ac:dyDescent="0.25">
      <c r="B9" s="45"/>
      <c r="C9" s="4"/>
      <c r="D9" s="24" t="s">
        <v>18</v>
      </c>
      <c r="E9" s="6">
        <v>-4</v>
      </c>
      <c r="F9" s="4"/>
      <c r="G9" s="4"/>
      <c r="H9" s="4"/>
      <c r="I9" s="4"/>
      <c r="J9" s="4"/>
      <c r="K9" s="5"/>
      <c r="L9" s="4"/>
      <c r="M9" s="19">
        <v>-5</v>
      </c>
      <c r="N9" s="7">
        <f t="shared" si="0"/>
        <v>-130</v>
      </c>
      <c r="O9" s="5"/>
      <c r="P9" s="1"/>
      <c r="Q9" s="21"/>
      <c r="R9" s="4"/>
      <c r="S9" s="4"/>
      <c r="T9" s="4"/>
      <c r="U9" s="4"/>
      <c r="V9" s="4"/>
      <c r="W9" s="4"/>
      <c r="X9" s="4"/>
      <c r="Y9" s="5"/>
      <c r="AA9" s="19">
        <f t="shared" si="2"/>
        <v>-95</v>
      </c>
      <c r="AB9" s="33">
        <f t="shared" si="1"/>
        <v>-1756300</v>
      </c>
      <c r="AC9" s="32"/>
    </row>
    <row r="10" spans="2:29" x14ac:dyDescent="0.25">
      <c r="B10" s="45"/>
      <c r="C10" s="4"/>
      <c r="D10" s="24" t="s">
        <v>19</v>
      </c>
      <c r="E10" s="6">
        <v>1</v>
      </c>
      <c r="F10" s="4"/>
      <c r="G10" s="4"/>
      <c r="H10" s="4"/>
      <c r="I10" s="4"/>
      <c r="J10" s="4"/>
      <c r="K10" s="5"/>
      <c r="L10" s="4"/>
      <c r="M10" s="19">
        <v>-4</v>
      </c>
      <c r="N10" s="7">
        <f t="shared" si="0"/>
        <v>0</v>
      </c>
      <c r="O10" s="5"/>
      <c r="P10" s="1"/>
      <c r="Q10" s="21"/>
      <c r="R10" s="4"/>
      <c r="S10" s="4"/>
      <c r="T10" s="4"/>
      <c r="U10" s="4"/>
      <c r="V10" s="4"/>
      <c r="W10" s="4"/>
      <c r="X10" s="4"/>
      <c r="Y10" s="5"/>
      <c r="AA10" s="19">
        <f t="shared" si="2"/>
        <v>-94</v>
      </c>
      <c r="AB10" s="33">
        <f t="shared" si="1"/>
        <v>-1701810</v>
      </c>
      <c r="AC10" s="32"/>
    </row>
    <row r="11" spans="2:29" ht="15.75" thickBot="1" x14ac:dyDescent="0.3">
      <c r="B11" s="46"/>
      <c r="C11" s="8"/>
      <c r="D11" s="25" t="s">
        <v>20</v>
      </c>
      <c r="E11" s="9">
        <v>5</v>
      </c>
      <c r="F11" s="8"/>
      <c r="G11" s="8"/>
      <c r="H11" s="8"/>
      <c r="I11" s="8"/>
      <c r="J11" s="8"/>
      <c r="K11" s="17"/>
      <c r="L11" s="4"/>
      <c r="M11" s="19">
        <v>-3</v>
      </c>
      <c r="N11" s="7">
        <f t="shared" si="0"/>
        <v>72</v>
      </c>
      <c r="O11" s="5"/>
      <c r="P11" s="1"/>
      <c r="Q11" s="21"/>
      <c r="R11" s="4"/>
      <c r="S11" s="4"/>
      <c r="T11" s="4"/>
      <c r="U11" s="4"/>
      <c r="V11" s="4"/>
      <c r="W11" s="4"/>
      <c r="X11" s="4"/>
      <c r="Y11" s="5"/>
      <c r="AA11" s="19">
        <f t="shared" si="2"/>
        <v>-93</v>
      </c>
      <c r="AB11" s="33">
        <f t="shared" si="1"/>
        <v>-1648458</v>
      </c>
      <c r="AC11" s="32"/>
    </row>
    <row r="12" spans="2:29" ht="15.75" thickBot="1" x14ac:dyDescent="0.3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19">
        <v>-2</v>
      </c>
      <c r="N12" s="7">
        <f t="shared" si="0"/>
        <v>98</v>
      </c>
      <c r="O12" s="5"/>
      <c r="P12" s="1"/>
      <c r="Q12" s="21"/>
      <c r="R12" s="4"/>
      <c r="S12" s="4"/>
      <c r="T12" s="4"/>
      <c r="U12" s="4"/>
      <c r="V12" s="4"/>
      <c r="W12" s="4"/>
      <c r="X12" s="4"/>
      <c r="Y12" s="5"/>
      <c r="AA12" s="19">
        <f t="shared" si="2"/>
        <v>-92</v>
      </c>
      <c r="AB12" s="33">
        <f t="shared" si="1"/>
        <v>-1596232</v>
      </c>
      <c r="AC12" s="32"/>
    </row>
    <row r="13" spans="2:29" x14ac:dyDescent="0.25">
      <c r="B13" s="47" t="s">
        <v>9</v>
      </c>
      <c r="C13" s="2" t="s">
        <v>10</v>
      </c>
      <c r="D13" s="2"/>
      <c r="E13" s="2"/>
      <c r="F13" s="2"/>
      <c r="G13" s="2"/>
      <c r="H13" s="2"/>
      <c r="I13" s="2"/>
      <c r="J13" s="2"/>
      <c r="K13" s="3"/>
      <c r="L13" s="4"/>
      <c r="M13" s="19">
        <v>-1</v>
      </c>
      <c r="N13" s="7">
        <f t="shared" si="0"/>
        <v>90</v>
      </c>
      <c r="O13" s="5"/>
      <c r="P13" s="1"/>
      <c r="Q13" s="21"/>
      <c r="R13" s="4"/>
      <c r="S13" s="4"/>
      <c r="T13" s="4"/>
      <c r="U13" s="4"/>
      <c r="V13" s="4"/>
      <c r="W13" s="4"/>
      <c r="X13" s="4"/>
      <c r="Y13" s="5"/>
      <c r="AA13" s="19">
        <f t="shared" si="2"/>
        <v>-91</v>
      </c>
      <c r="AB13" s="33">
        <f t="shared" si="1"/>
        <v>-1545120</v>
      </c>
      <c r="AC13" s="32"/>
    </row>
    <row r="14" spans="2:29" x14ac:dyDescent="0.25">
      <c r="B14" s="48"/>
      <c r="C14" s="11" t="s">
        <v>21</v>
      </c>
      <c r="D14" s="26">
        <f>(E5*E6*E8*E10)</f>
        <v>2</v>
      </c>
      <c r="E14" s="13" t="s">
        <v>22</v>
      </c>
      <c r="F14" s="14">
        <f>(-E5*E6*E8*E11)+(-E5*E6*E9*E10)+(-E5*E7*E8*E10)</f>
        <v>-5</v>
      </c>
      <c r="G14" s="13" t="s">
        <v>23</v>
      </c>
      <c r="H14" s="12">
        <f>(E5*E6*E9*E11)+(E5*E7*E8*E11)+(E5*E7*E9*E10)</f>
        <v>-37</v>
      </c>
      <c r="I14" s="13" t="s">
        <v>24</v>
      </c>
      <c r="J14" s="7">
        <f>(-E5*E7*E9*E11)</f>
        <v>60</v>
      </c>
      <c r="K14" s="5"/>
      <c r="L14" s="4"/>
      <c r="M14" s="19">
        <v>0</v>
      </c>
      <c r="N14" s="7">
        <f t="shared" si="0"/>
        <v>60</v>
      </c>
      <c r="O14" s="5"/>
      <c r="P14" s="1"/>
      <c r="Q14" s="21"/>
      <c r="R14" s="4"/>
      <c r="S14" s="4"/>
      <c r="T14" s="4"/>
      <c r="U14" s="4"/>
      <c r="V14" s="4"/>
      <c r="W14" s="4"/>
      <c r="X14" s="4"/>
      <c r="Y14" s="5"/>
      <c r="AA14" s="19">
        <f t="shared" si="2"/>
        <v>-90</v>
      </c>
      <c r="AB14" s="33">
        <f t="shared" si="1"/>
        <v>-1495110</v>
      </c>
      <c r="AC14" s="32"/>
    </row>
    <row r="15" spans="2:29" x14ac:dyDescent="0.25">
      <c r="B15" s="48"/>
      <c r="C15" s="4"/>
      <c r="D15" s="15"/>
      <c r="E15" s="15"/>
      <c r="F15" s="4"/>
      <c r="G15" s="4"/>
      <c r="H15" s="4"/>
      <c r="I15" s="4"/>
      <c r="J15" s="4"/>
      <c r="K15" s="5"/>
      <c r="L15" s="4"/>
      <c r="M15" s="19">
        <v>1</v>
      </c>
      <c r="N15" s="7">
        <f t="shared" si="0"/>
        <v>20</v>
      </c>
      <c r="O15" s="5"/>
      <c r="P15" s="1"/>
      <c r="Q15" s="21"/>
      <c r="R15" s="4"/>
      <c r="S15" s="4"/>
      <c r="T15" s="4"/>
      <c r="U15" s="4"/>
      <c r="V15" s="4"/>
      <c r="W15" s="4"/>
      <c r="X15" s="4"/>
      <c r="Y15" s="5"/>
      <c r="AA15" s="19">
        <f t="shared" si="2"/>
        <v>-89</v>
      </c>
      <c r="AB15" s="33">
        <f t="shared" si="1"/>
        <v>-1446190</v>
      </c>
      <c r="AC15" s="32"/>
    </row>
    <row r="16" spans="2:29" x14ac:dyDescent="0.25">
      <c r="B16" s="48"/>
      <c r="C16" s="4" t="s">
        <v>29</v>
      </c>
      <c r="D16" s="4"/>
      <c r="E16" s="4"/>
      <c r="F16" s="4"/>
      <c r="G16" s="4"/>
      <c r="H16" s="4"/>
      <c r="I16" s="4"/>
      <c r="J16" s="4"/>
      <c r="K16" s="5"/>
      <c r="L16" s="4"/>
      <c r="M16" s="19">
        <v>2</v>
      </c>
      <c r="N16" s="7">
        <f t="shared" si="0"/>
        <v>-18</v>
      </c>
      <c r="O16" s="5"/>
      <c r="P16" s="1"/>
      <c r="Q16" s="21"/>
      <c r="R16" s="4"/>
      <c r="S16" s="4"/>
      <c r="T16" s="4"/>
      <c r="U16" s="4"/>
      <c r="V16" s="4"/>
      <c r="W16" s="4"/>
      <c r="X16" s="4"/>
      <c r="Y16" s="5"/>
      <c r="AA16" s="19">
        <f t="shared" si="2"/>
        <v>-88</v>
      </c>
      <c r="AB16" s="33">
        <f t="shared" si="1"/>
        <v>-1398348</v>
      </c>
      <c r="AC16" s="32"/>
    </row>
    <row r="17" spans="2:29" ht="15.75" thickBot="1" x14ac:dyDescent="0.3">
      <c r="B17" s="46"/>
      <c r="C17" s="23" t="s">
        <v>30</v>
      </c>
      <c r="D17" s="16">
        <f>D14*3</f>
        <v>6</v>
      </c>
      <c r="E17" s="28" t="s">
        <v>23</v>
      </c>
      <c r="F17" s="16">
        <f>F14*2</f>
        <v>-10</v>
      </c>
      <c r="G17" s="28" t="s">
        <v>24</v>
      </c>
      <c r="H17" s="10">
        <f>H14</f>
        <v>-37</v>
      </c>
      <c r="I17" s="8"/>
      <c r="J17" s="8"/>
      <c r="K17" s="17"/>
      <c r="M17" s="19">
        <v>3</v>
      </c>
      <c r="N17" s="7">
        <f t="shared" si="0"/>
        <v>-42</v>
      </c>
      <c r="O17" s="5"/>
      <c r="P17" s="1"/>
      <c r="Q17" s="21"/>
      <c r="R17" s="4"/>
      <c r="S17" s="4"/>
      <c r="T17" s="4"/>
      <c r="U17" s="4"/>
      <c r="V17" s="4"/>
      <c r="W17" s="4"/>
      <c r="X17" s="4"/>
      <c r="Y17" s="5"/>
      <c r="AA17" s="19">
        <f t="shared" si="2"/>
        <v>-87</v>
      </c>
      <c r="AB17" s="33">
        <f t="shared" si="1"/>
        <v>-1351572</v>
      </c>
      <c r="AC17" s="32"/>
    </row>
    <row r="18" spans="2:29" ht="15.75" customHeight="1" thickBot="1" x14ac:dyDescent="0.3">
      <c r="M18" s="19">
        <v>4</v>
      </c>
      <c r="N18" s="7">
        <f t="shared" si="0"/>
        <v>-40</v>
      </c>
      <c r="O18" s="5"/>
      <c r="P18" s="1"/>
      <c r="Q18" s="21"/>
      <c r="R18" s="4"/>
      <c r="S18" s="4"/>
      <c r="T18" s="4"/>
      <c r="U18" s="4"/>
      <c r="V18" s="4"/>
      <c r="W18" s="4"/>
      <c r="X18" s="4"/>
      <c r="Y18" s="5"/>
      <c r="AA18" s="19">
        <f t="shared" si="2"/>
        <v>-86</v>
      </c>
      <c r="AB18" s="33">
        <f t="shared" si="1"/>
        <v>-1305850</v>
      </c>
      <c r="AC18" s="32"/>
    </row>
    <row r="19" spans="2:29" x14ac:dyDescent="0.25">
      <c r="B19" s="47" t="s">
        <v>13</v>
      </c>
      <c r="C19" s="29" t="s">
        <v>31</v>
      </c>
      <c r="D19" s="29"/>
      <c r="E19" s="29"/>
      <c r="F19" s="29"/>
      <c r="G19" s="29"/>
      <c r="H19" s="29"/>
      <c r="I19" s="29"/>
      <c r="J19" s="29"/>
      <c r="K19" s="30"/>
      <c r="M19" s="19">
        <v>5</v>
      </c>
      <c r="N19" s="7">
        <f t="shared" si="0"/>
        <v>0</v>
      </c>
      <c r="O19" s="5"/>
      <c r="P19" s="1"/>
      <c r="Q19" s="21"/>
      <c r="R19" s="4"/>
      <c r="S19" s="4"/>
      <c r="T19" s="4"/>
      <c r="U19" s="4"/>
      <c r="V19" s="4"/>
      <c r="W19" s="4"/>
      <c r="X19" s="4"/>
      <c r="Y19" s="5"/>
      <c r="AA19" s="19">
        <f t="shared" si="2"/>
        <v>-85</v>
      </c>
      <c r="AB19" s="33">
        <f t="shared" si="1"/>
        <v>-1261170</v>
      </c>
      <c r="AC19" s="32"/>
    </row>
    <row r="20" spans="2:29" x14ac:dyDescent="0.25">
      <c r="B20" s="48"/>
      <c r="C20" s="31"/>
      <c r="D20" s="31" t="s">
        <v>14</v>
      </c>
      <c r="E20" s="36" t="s">
        <v>11</v>
      </c>
      <c r="F20" s="42">
        <f>E7/E6</f>
        <v>1.5</v>
      </c>
      <c r="G20" s="33" t="s">
        <v>15</v>
      </c>
      <c r="H20" s="42">
        <v>0</v>
      </c>
      <c r="I20" s="38" t="s">
        <v>12</v>
      </c>
      <c r="J20" s="31"/>
      <c r="K20" s="32"/>
      <c r="M20" s="19">
        <v>6</v>
      </c>
      <c r="N20" s="7">
        <f t="shared" si="0"/>
        <v>90</v>
      </c>
      <c r="O20" s="5"/>
      <c r="P20" s="1"/>
      <c r="Q20" s="21"/>
      <c r="R20" s="4"/>
      <c r="S20" s="4"/>
      <c r="T20" s="4"/>
      <c r="U20" s="4"/>
      <c r="V20" s="4"/>
      <c r="W20" s="4"/>
      <c r="X20" s="4"/>
      <c r="Y20" s="5"/>
      <c r="AA20" s="19">
        <f t="shared" si="2"/>
        <v>-84</v>
      </c>
      <c r="AB20" s="33">
        <f t="shared" si="1"/>
        <v>-1217520</v>
      </c>
      <c r="AC20" s="32"/>
    </row>
    <row r="21" spans="2:29" x14ac:dyDescent="0.25">
      <c r="B21" s="48"/>
      <c r="C21" s="31"/>
      <c r="D21" s="31"/>
      <c r="E21" s="31"/>
      <c r="F21" s="31"/>
      <c r="G21" s="31"/>
      <c r="H21" s="31"/>
      <c r="I21" s="31"/>
      <c r="J21" s="31"/>
      <c r="K21" s="32"/>
      <c r="M21" s="19">
        <v>7</v>
      </c>
      <c r="N21" s="7">
        <f t="shared" si="0"/>
        <v>242</v>
      </c>
      <c r="O21" s="5"/>
      <c r="P21" s="1"/>
      <c r="Q21" s="21"/>
      <c r="R21" s="4"/>
      <c r="S21" s="4"/>
      <c r="T21" s="4"/>
      <c r="U21" s="4"/>
      <c r="V21" s="4"/>
      <c r="W21" s="4"/>
      <c r="X21" s="4"/>
      <c r="Y21" s="5"/>
      <c r="AA21" s="19">
        <f t="shared" si="2"/>
        <v>-83</v>
      </c>
      <c r="AB21" s="33">
        <f t="shared" si="1"/>
        <v>-1174888</v>
      </c>
      <c r="AC21" s="32"/>
    </row>
    <row r="22" spans="2:29" x14ac:dyDescent="0.25">
      <c r="B22" s="48"/>
      <c r="C22" s="31" t="s">
        <v>34</v>
      </c>
      <c r="D22" s="31"/>
      <c r="E22" s="31"/>
      <c r="F22" s="31"/>
      <c r="G22" s="31"/>
      <c r="H22" s="31"/>
      <c r="I22" s="31"/>
      <c r="J22" s="31"/>
      <c r="K22" s="32"/>
      <c r="M22" s="19">
        <v>8</v>
      </c>
      <c r="N22" s="7">
        <f t="shared" si="0"/>
        <v>468</v>
      </c>
      <c r="O22" s="5"/>
      <c r="P22" s="1"/>
      <c r="Q22" s="21"/>
      <c r="R22" s="4"/>
      <c r="S22" s="4"/>
      <c r="T22" s="4"/>
      <c r="U22" s="4"/>
      <c r="V22" s="4"/>
      <c r="W22" s="4"/>
      <c r="X22" s="4"/>
      <c r="Y22" s="5"/>
      <c r="AA22" s="19">
        <f t="shared" si="2"/>
        <v>-82</v>
      </c>
      <c r="AB22" s="33">
        <f t="shared" si="1"/>
        <v>-1133262</v>
      </c>
      <c r="AC22" s="32"/>
    </row>
    <row r="23" spans="2:29" x14ac:dyDescent="0.25">
      <c r="B23" s="48"/>
      <c r="C23" s="31"/>
      <c r="D23" s="31" t="s">
        <v>14</v>
      </c>
      <c r="E23" s="36" t="s">
        <v>11</v>
      </c>
      <c r="F23" s="42">
        <f>E9/E8</f>
        <v>-4</v>
      </c>
      <c r="G23" s="33" t="s">
        <v>15</v>
      </c>
      <c r="H23" s="42">
        <v>0</v>
      </c>
      <c r="I23" s="38" t="s">
        <v>12</v>
      </c>
      <c r="J23" s="31"/>
      <c r="K23" s="32"/>
      <c r="M23" s="19">
        <v>9</v>
      </c>
      <c r="N23" s="7">
        <f t="shared" si="0"/>
        <v>780</v>
      </c>
      <c r="O23" s="5"/>
      <c r="P23" s="1"/>
      <c r="Q23" s="21"/>
      <c r="R23" s="4"/>
      <c r="S23" s="4"/>
      <c r="T23" s="4"/>
      <c r="U23" s="4"/>
      <c r="V23" s="4"/>
      <c r="W23" s="4"/>
      <c r="X23" s="4"/>
      <c r="Y23" s="5"/>
      <c r="AA23" s="19">
        <f t="shared" si="2"/>
        <v>-81</v>
      </c>
      <c r="AB23" s="33">
        <f t="shared" si="1"/>
        <v>-1092630</v>
      </c>
      <c r="AC23" s="32"/>
    </row>
    <row r="24" spans="2:29" ht="15.75" thickBot="1" x14ac:dyDescent="0.3">
      <c r="B24" s="48"/>
      <c r="C24" s="31"/>
      <c r="D24" s="31"/>
      <c r="E24" s="31"/>
      <c r="F24" s="31"/>
      <c r="G24" s="31"/>
      <c r="H24" s="31"/>
      <c r="I24" s="31"/>
      <c r="J24" s="31"/>
      <c r="K24" s="32"/>
      <c r="M24" s="20">
        <v>10</v>
      </c>
      <c r="N24" s="10">
        <f t="shared" si="0"/>
        <v>1190</v>
      </c>
      <c r="O24" s="17"/>
      <c r="P24" s="1"/>
      <c r="Q24" s="22"/>
      <c r="R24" s="8"/>
      <c r="S24" s="8"/>
      <c r="T24" s="8"/>
      <c r="U24" s="8"/>
      <c r="V24" s="8"/>
      <c r="W24" s="8"/>
      <c r="X24" s="8"/>
      <c r="Y24" s="17"/>
      <c r="AA24" s="19">
        <f t="shared" si="2"/>
        <v>-80</v>
      </c>
      <c r="AB24" s="33">
        <f t="shared" si="1"/>
        <v>-1052980</v>
      </c>
      <c r="AC24" s="32"/>
    </row>
    <row r="25" spans="2:29" ht="15.75" thickBot="1" x14ac:dyDescent="0.3">
      <c r="B25" s="48"/>
      <c r="C25" s="31" t="s">
        <v>35</v>
      </c>
      <c r="D25" s="31"/>
      <c r="E25" s="31"/>
      <c r="F25" s="31"/>
      <c r="G25" s="31"/>
      <c r="H25" s="31"/>
      <c r="I25" s="31"/>
      <c r="J25" s="31"/>
      <c r="K25" s="32"/>
      <c r="M25" s="7"/>
      <c r="N25" s="7"/>
      <c r="O25" s="4"/>
      <c r="P25" s="1"/>
      <c r="Q25" s="1"/>
      <c r="R25" s="1"/>
      <c r="S25" s="1"/>
      <c r="T25" s="1"/>
      <c r="U25" s="1"/>
      <c r="V25" s="1"/>
      <c r="AA25" s="19">
        <f t="shared" si="2"/>
        <v>-79</v>
      </c>
      <c r="AB25" s="33">
        <f t="shared" si="1"/>
        <v>-1014300</v>
      </c>
      <c r="AC25" s="32"/>
    </row>
    <row r="26" spans="2:29" x14ac:dyDescent="0.25">
      <c r="B26" s="45"/>
      <c r="C26" s="31"/>
      <c r="D26" s="31" t="s">
        <v>14</v>
      </c>
      <c r="E26" s="36" t="s">
        <v>11</v>
      </c>
      <c r="F26" s="42">
        <f>E11/E10</f>
        <v>5</v>
      </c>
      <c r="G26" s="33" t="s">
        <v>15</v>
      </c>
      <c r="H26" s="42">
        <v>0</v>
      </c>
      <c r="I26" s="38" t="s">
        <v>12</v>
      </c>
      <c r="J26" s="31"/>
      <c r="K26" s="32"/>
      <c r="M26" s="7"/>
      <c r="N26" s="7"/>
      <c r="O26" s="4"/>
      <c r="P26" s="1"/>
      <c r="Q26" s="18" t="s">
        <v>39</v>
      </c>
      <c r="R26" s="29"/>
      <c r="S26" s="29"/>
      <c r="T26" s="29"/>
      <c r="U26" s="29"/>
      <c r="V26" s="29"/>
      <c r="W26" s="29"/>
      <c r="X26" s="29"/>
      <c r="Y26" s="30"/>
      <c r="AA26" s="19">
        <f t="shared" si="2"/>
        <v>-78</v>
      </c>
      <c r="AB26" s="33">
        <f t="shared" si="1"/>
        <v>-976578</v>
      </c>
      <c r="AC26" s="32"/>
    </row>
    <row r="27" spans="2:29" x14ac:dyDescent="0.25">
      <c r="B27" s="45"/>
      <c r="C27" s="31"/>
      <c r="D27" s="31"/>
      <c r="E27" s="31"/>
      <c r="F27" s="31"/>
      <c r="G27" s="31"/>
      <c r="H27" s="31"/>
      <c r="I27" s="31"/>
      <c r="J27" s="31"/>
      <c r="K27" s="32"/>
      <c r="M27" s="7"/>
      <c r="N27" s="7"/>
      <c r="O27" s="4"/>
      <c r="P27" s="1"/>
      <c r="Q27" s="21"/>
      <c r="R27" s="31"/>
      <c r="S27" s="31"/>
      <c r="T27" s="31"/>
      <c r="U27" s="31"/>
      <c r="V27" s="31"/>
      <c r="W27" s="31"/>
      <c r="X27" s="31"/>
      <c r="Y27" s="32"/>
      <c r="AA27" s="19">
        <f t="shared" si="2"/>
        <v>-77</v>
      </c>
      <c r="AB27" s="33">
        <f t="shared" si="1"/>
        <v>-939802</v>
      </c>
      <c r="AC27" s="32"/>
    </row>
    <row r="28" spans="2:29" x14ac:dyDescent="0.25">
      <c r="B28" s="45"/>
      <c r="C28" s="31" t="s">
        <v>32</v>
      </c>
      <c r="D28" s="31"/>
      <c r="E28" s="31"/>
      <c r="F28" s="31"/>
      <c r="G28" s="31"/>
      <c r="H28" s="31"/>
      <c r="I28" s="31"/>
      <c r="J28" s="31"/>
      <c r="K28" s="32"/>
      <c r="M28" s="7"/>
      <c r="N28" s="7"/>
      <c r="O28" s="4"/>
      <c r="P28" s="1"/>
      <c r="Q28" s="21"/>
      <c r="R28" s="31"/>
      <c r="S28" s="31"/>
      <c r="T28" s="31"/>
      <c r="U28" s="31"/>
      <c r="V28" s="31"/>
      <c r="W28" s="31"/>
      <c r="X28" s="31"/>
      <c r="Y28" s="32"/>
      <c r="AA28" s="19">
        <f t="shared" si="2"/>
        <v>-76</v>
      </c>
      <c r="AB28" s="33">
        <f t="shared" si="1"/>
        <v>-903960</v>
      </c>
      <c r="AC28" s="32"/>
    </row>
    <row r="29" spans="2:29" x14ac:dyDescent="0.25">
      <c r="B29" s="45"/>
      <c r="C29" s="31"/>
      <c r="D29" s="31" t="s">
        <v>14</v>
      </c>
      <c r="E29" s="36" t="s">
        <v>11</v>
      </c>
      <c r="F29" s="42">
        <f>(-$F$17+SQRT($F$17^2-4*$D$17*$H$17))/(2*$D$17)</f>
        <v>3.4527056075836184</v>
      </c>
      <c r="G29" s="33" t="s">
        <v>15</v>
      </c>
      <c r="H29" s="42">
        <f>$D$14*F29^3+$F$14*F29^2+$H$14*F29+$J$14</f>
        <v>-45.035365008128196</v>
      </c>
      <c r="I29" s="38" t="s">
        <v>12</v>
      </c>
      <c r="J29" s="31"/>
      <c r="K29" s="32"/>
      <c r="M29" s="7"/>
      <c r="N29" s="7"/>
      <c r="O29" s="4"/>
      <c r="P29" s="1"/>
      <c r="Q29" s="21"/>
      <c r="R29" s="31"/>
      <c r="S29" s="31"/>
      <c r="T29" s="31"/>
      <c r="U29" s="31"/>
      <c r="V29" s="31"/>
      <c r="W29" s="31"/>
      <c r="X29" s="31"/>
      <c r="Y29" s="32"/>
      <c r="AA29" s="19">
        <f t="shared" si="2"/>
        <v>-75</v>
      </c>
      <c r="AB29" s="33">
        <f t="shared" si="1"/>
        <v>-869040</v>
      </c>
      <c r="AC29" s="32"/>
    </row>
    <row r="30" spans="2:29" x14ac:dyDescent="0.25">
      <c r="B30" s="45"/>
      <c r="C30" s="31"/>
      <c r="D30" s="31"/>
      <c r="E30" s="31"/>
      <c r="F30" s="31"/>
      <c r="G30" s="31"/>
      <c r="H30" s="31"/>
      <c r="I30" s="31"/>
      <c r="J30" s="31"/>
      <c r="K30" s="32"/>
      <c r="M30" s="7"/>
      <c r="N30" s="7"/>
      <c r="O30" s="4"/>
      <c r="P30" s="1"/>
      <c r="Q30" s="21"/>
      <c r="R30" s="31"/>
      <c r="S30" s="31"/>
      <c r="T30" s="31"/>
      <c r="U30" s="31"/>
      <c r="V30" s="31"/>
      <c r="W30" s="31"/>
      <c r="X30" s="31"/>
      <c r="Y30" s="32"/>
      <c r="AA30" s="19">
        <f t="shared" si="2"/>
        <v>-74</v>
      </c>
      <c r="AB30" s="33">
        <f t="shared" si="1"/>
        <v>-835030</v>
      </c>
      <c r="AC30" s="32"/>
    </row>
    <row r="31" spans="2:29" x14ac:dyDescent="0.25">
      <c r="B31" s="45"/>
      <c r="C31" s="31" t="s">
        <v>33</v>
      </c>
      <c r="D31" s="31"/>
      <c r="E31" s="31"/>
      <c r="F31" s="31"/>
      <c r="G31" s="31"/>
      <c r="H31" s="31"/>
      <c r="I31" s="31"/>
      <c r="J31" s="31"/>
      <c r="K31" s="32"/>
      <c r="M31" s="7"/>
      <c r="N31" s="7"/>
      <c r="O31" s="4"/>
      <c r="P31" s="1"/>
      <c r="Q31" s="21"/>
      <c r="R31" s="31"/>
      <c r="S31" s="31"/>
      <c r="T31" s="31"/>
      <c r="U31" s="31"/>
      <c r="V31" s="31"/>
      <c r="W31" s="31"/>
      <c r="X31" s="31"/>
      <c r="Y31" s="32"/>
      <c r="AA31" s="19">
        <f t="shared" si="2"/>
        <v>-73</v>
      </c>
      <c r="AB31" s="33">
        <f t="shared" si="1"/>
        <v>-801918</v>
      </c>
      <c r="AC31" s="32"/>
    </row>
    <row r="32" spans="2:29" x14ac:dyDescent="0.25">
      <c r="B32" s="45"/>
      <c r="C32" s="31"/>
      <c r="D32" s="31" t="s">
        <v>14</v>
      </c>
      <c r="E32" s="36" t="s">
        <v>11</v>
      </c>
      <c r="F32" s="42">
        <f>(-$F$17-SQRT($F$17^2-4*$D$17*$H$17))/(2*$D$17)</f>
        <v>-1.7860389409169519</v>
      </c>
      <c r="G32" s="33" t="s">
        <v>15</v>
      </c>
      <c r="H32" s="42">
        <f>$D$14*F32^3+$F$14*F32^2+$H$14*F32+$J$14</f>
        <v>98.739068711831905</v>
      </c>
      <c r="I32" s="38" t="s">
        <v>12</v>
      </c>
      <c r="J32" s="31"/>
      <c r="K32" s="32"/>
      <c r="Q32" s="21"/>
      <c r="R32" s="31"/>
      <c r="S32" s="31"/>
      <c r="T32" s="31"/>
      <c r="U32" s="31"/>
      <c r="V32" s="31"/>
      <c r="W32" s="31"/>
      <c r="X32" s="31"/>
      <c r="Y32" s="32"/>
      <c r="AA32" s="19">
        <f t="shared" si="2"/>
        <v>-72</v>
      </c>
      <c r="AB32" s="33">
        <f t="shared" si="1"/>
        <v>-769692</v>
      </c>
      <c r="AC32" s="32"/>
    </row>
    <row r="33" spans="2:29" x14ac:dyDescent="0.25">
      <c r="B33" s="45"/>
      <c r="C33" s="31"/>
      <c r="D33" s="31"/>
      <c r="E33" s="36"/>
      <c r="F33" s="42"/>
      <c r="G33" s="33"/>
      <c r="H33" s="42"/>
      <c r="I33" s="38"/>
      <c r="J33" s="31"/>
      <c r="K33" s="32"/>
      <c r="Q33" s="21"/>
      <c r="R33" s="31"/>
      <c r="S33" s="31"/>
      <c r="T33" s="31"/>
      <c r="U33" s="31"/>
      <c r="V33" s="31"/>
      <c r="W33" s="31"/>
      <c r="X33" s="31"/>
      <c r="Y33" s="32"/>
      <c r="AA33" s="19">
        <f t="shared" si="2"/>
        <v>-71</v>
      </c>
      <c r="AB33" s="33">
        <f t="shared" si="1"/>
        <v>-738340</v>
      </c>
      <c r="AC33" s="32"/>
    </row>
    <row r="34" spans="2:29" x14ac:dyDescent="0.25">
      <c r="B34" s="45"/>
      <c r="C34" s="31" t="s">
        <v>37</v>
      </c>
      <c r="D34" s="31"/>
      <c r="E34" s="31"/>
      <c r="F34" s="31"/>
      <c r="G34" s="31"/>
      <c r="H34" s="31"/>
      <c r="I34" s="31"/>
      <c r="J34" s="31"/>
      <c r="K34" s="32"/>
      <c r="Q34" s="21"/>
      <c r="R34" s="31"/>
      <c r="S34" s="31"/>
      <c r="T34" s="31"/>
      <c r="U34" s="31"/>
      <c r="V34" s="31"/>
      <c r="W34" s="31"/>
      <c r="X34" s="31"/>
      <c r="Y34" s="32"/>
      <c r="AA34" s="19">
        <f t="shared" si="2"/>
        <v>-70</v>
      </c>
      <c r="AB34" s="33">
        <f t="shared" si="1"/>
        <v>-707850</v>
      </c>
      <c r="AC34" s="32"/>
    </row>
    <row r="35" spans="2:29" ht="15.75" thickBot="1" x14ac:dyDescent="0.3">
      <c r="B35" s="46"/>
      <c r="C35" s="34"/>
      <c r="D35" s="34" t="s">
        <v>14</v>
      </c>
      <c r="E35" s="39" t="s">
        <v>11</v>
      </c>
      <c r="F35" s="37">
        <v>0</v>
      </c>
      <c r="G35" s="35" t="s">
        <v>15</v>
      </c>
      <c r="H35" s="37">
        <f>J14</f>
        <v>60</v>
      </c>
      <c r="I35" s="40" t="s">
        <v>12</v>
      </c>
      <c r="J35" s="34"/>
      <c r="K35" s="41"/>
      <c r="Q35" s="21"/>
      <c r="R35" s="31"/>
      <c r="S35" s="31"/>
      <c r="T35" s="31"/>
      <c r="U35" s="31"/>
      <c r="V35" s="31"/>
      <c r="W35" s="31"/>
      <c r="X35" s="31"/>
      <c r="Y35" s="32"/>
      <c r="AA35" s="19">
        <f t="shared" si="2"/>
        <v>-69</v>
      </c>
      <c r="AB35" s="33">
        <f t="shared" si="1"/>
        <v>-678210</v>
      </c>
      <c r="AC35" s="32"/>
    </row>
    <row r="36" spans="2:29" ht="15.75" thickBot="1" x14ac:dyDescent="0.3">
      <c r="Q36" s="21"/>
      <c r="R36" s="31"/>
      <c r="S36" s="31"/>
      <c r="T36" s="31"/>
      <c r="U36" s="31"/>
      <c r="V36" s="31"/>
      <c r="W36" s="31"/>
      <c r="X36" s="31"/>
      <c r="Y36" s="32"/>
      <c r="AA36" s="19">
        <f t="shared" si="2"/>
        <v>-68</v>
      </c>
      <c r="AB36" s="33">
        <f t="shared" si="1"/>
        <v>-649408</v>
      </c>
      <c r="AC36" s="32"/>
    </row>
    <row r="37" spans="2:29" x14ac:dyDescent="0.25">
      <c r="B37" s="47" t="s">
        <v>41</v>
      </c>
      <c r="C37" s="29" t="s">
        <v>48</v>
      </c>
      <c r="D37" s="29"/>
      <c r="E37" s="29"/>
      <c r="F37" s="29"/>
      <c r="G37" s="29"/>
      <c r="H37" s="29"/>
      <c r="I37" s="29"/>
      <c r="J37" s="29"/>
      <c r="K37" s="30"/>
      <c r="Q37" s="21"/>
      <c r="R37" s="31"/>
      <c r="S37" s="31"/>
      <c r="T37" s="31"/>
      <c r="U37" s="31"/>
      <c r="V37" s="31"/>
      <c r="W37" s="31"/>
      <c r="X37" s="31"/>
      <c r="Y37" s="32"/>
      <c r="AA37" s="19">
        <f t="shared" si="2"/>
        <v>-67</v>
      </c>
      <c r="AB37" s="33">
        <f t="shared" si="1"/>
        <v>-621432</v>
      </c>
      <c r="AC37" s="32"/>
    </row>
    <row r="38" spans="2:29" x14ac:dyDescent="0.25">
      <c r="B38" s="48"/>
      <c r="C38" s="31"/>
      <c r="D38" s="31"/>
      <c r="E38" s="31"/>
      <c r="F38" s="31"/>
      <c r="G38" s="31"/>
      <c r="H38" s="31"/>
      <c r="I38" s="31"/>
      <c r="J38" s="31"/>
      <c r="K38" s="32"/>
      <c r="Q38" s="21"/>
      <c r="R38" s="31"/>
      <c r="S38" s="31"/>
      <c r="T38" s="31"/>
      <c r="U38" s="31"/>
      <c r="V38" s="31"/>
      <c r="W38" s="31"/>
      <c r="X38" s="31"/>
      <c r="Y38" s="32"/>
      <c r="AA38" s="19">
        <f t="shared" si="2"/>
        <v>-66</v>
      </c>
      <c r="AB38" s="33">
        <f t="shared" si="1"/>
        <v>-594270</v>
      </c>
      <c r="AC38" s="32"/>
    </row>
    <row r="39" spans="2:29" x14ac:dyDescent="0.25">
      <c r="B39" s="48"/>
      <c r="C39" s="31" t="s">
        <v>47</v>
      </c>
      <c r="D39" s="31"/>
      <c r="E39" s="31"/>
      <c r="F39" s="31"/>
      <c r="G39" s="31"/>
      <c r="H39" s="31"/>
      <c r="I39" s="31"/>
      <c r="J39" s="31"/>
      <c r="K39" s="32"/>
      <c r="Q39" s="21"/>
      <c r="R39" s="31"/>
      <c r="S39" s="31"/>
      <c r="T39" s="31"/>
      <c r="U39" s="31"/>
      <c r="V39" s="31"/>
      <c r="W39" s="31"/>
      <c r="X39" s="31"/>
      <c r="Y39" s="32"/>
      <c r="AA39" s="19">
        <f t="shared" si="2"/>
        <v>-65</v>
      </c>
      <c r="AB39" s="33">
        <f t="shared" si="1"/>
        <v>-567910</v>
      </c>
      <c r="AC39" s="32"/>
    </row>
    <row r="40" spans="2:29" x14ac:dyDescent="0.25">
      <c r="B40" s="48"/>
      <c r="C40" s="31"/>
      <c r="D40" s="31"/>
      <c r="E40" s="31"/>
      <c r="F40" s="31"/>
      <c r="G40" s="31"/>
      <c r="H40" s="31"/>
      <c r="I40" s="31"/>
      <c r="J40" s="31"/>
      <c r="K40" s="32"/>
      <c r="Q40" s="21"/>
      <c r="R40" s="31"/>
      <c r="S40" s="31"/>
      <c r="T40" s="31"/>
      <c r="U40" s="31"/>
      <c r="V40" s="31"/>
      <c r="W40" s="31"/>
      <c r="X40" s="31"/>
      <c r="Y40" s="32"/>
      <c r="AA40" s="19">
        <f t="shared" si="2"/>
        <v>-64</v>
      </c>
      <c r="AB40" s="33">
        <f t="shared" si="1"/>
        <v>-542340</v>
      </c>
      <c r="AC40" s="32"/>
    </row>
    <row r="41" spans="2:29" x14ac:dyDescent="0.25">
      <c r="B41" s="48"/>
      <c r="C41" s="31" t="s">
        <v>46</v>
      </c>
      <c r="D41" s="31"/>
      <c r="E41" s="31"/>
      <c r="F41" s="31"/>
      <c r="G41" s="31"/>
      <c r="H41" s="31"/>
      <c r="I41" s="31"/>
      <c r="J41" s="31"/>
      <c r="K41" s="32"/>
      <c r="Q41" s="21"/>
      <c r="R41" s="31"/>
      <c r="S41" s="31"/>
      <c r="T41" s="31"/>
      <c r="U41" s="31"/>
      <c r="V41" s="31"/>
      <c r="W41" s="31"/>
      <c r="X41" s="31"/>
      <c r="Y41" s="32"/>
      <c r="AA41" s="19">
        <f t="shared" si="2"/>
        <v>-63</v>
      </c>
      <c r="AB41" s="33">
        <f t="shared" si="1"/>
        <v>-517548</v>
      </c>
      <c r="AC41" s="32"/>
    </row>
    <row r="42" spans="2:29" x14ac:dyDescent="0.25">
      <c r="B42" s="48"/>
      <c r="C42" s="31"/>
      <c r="D42" s="31"/>
      <c r="E42" s="31"/>
      <c r="F42" s="31"/>
      <c r="G42" s="31"/>
      <c r="H42" s="31"/>
      <c r="I42" s="31"/>
      <c r="J42" s="31"/>
      <c r="K42" s="32"/>
      <c r="Q42" s="21"/>
      <c r="R42" s="31"/>
      <c r="S42" s="31"/>
      <c r="T42" s="31"/>
      <c r="U42" s="31"/>
      <c r="V42" s="31"/>
      <c r="W42" s="31"/>
      <c r="X42" s="31"/>
      <c r="Y42" s="32"/>
      <c r="AA42" s="19">
        <f t="shared" si="2"/>
        <v>-62</v>
      </c>
      <c r="AB42" s="33">
        <f t="shared" si="1"/>
        <v>-493522</v>
      </c>
      <c r="AC42" s="32"/>
    </row>
    <row r="43" spans="2:29" x14ac:dyDescent="0.25">
      <c r="B43" s="48"/>
      <c r="C43" s="31" t="s">
        <v>45</v>
      </c>
      <c r="D43" s="31"/>
      <c r="E43" s="31"/>
      <c r="F43" s="31"/>
      <c r="G43" s="31"/>
      <c r="H43" s="31"/>
      <c r="I43" s="31"/>
      <c r="J43" s="31"/>
      <c r="K43" s="32"/>
      <c r="Q43" s="21"/>
      <c r="R43" s="31"/>
      <c r="S43" s="31"/>
      <c r="T43" s="31"/>
      <c r="U43" s="31"/>
      <c r="V43" s="31"/>
      <c r="W43" s="31"/>
      <c r="X43" s="31"/>
      <c r="Y43" s="32"/>
      <c r="AA43" s="19">
        <f t="shared" si="2"/>
        <v>-61</v>
      </c>
      <c r="AB43" s="33">
        <f t="shared" si="1"/>
        <v>-470250</v>
      </c>
      <c r="AC43" s="32"/>
    </row>
    <row r="44" spans="2:29" x14ac:dyDescent="0.25">
      <c r="B44" s="48"/>
      <c r="C44" s="31"/>
      <c r="D44" s="31"/>
      <c r="E44" s="31"/>
      <c r="F44" s="31"/>
      <c r="G44" s="31"/>
      <c r="H44" s="31"/>
      <c r="I44" s="31"/>
      <c r="J44" s="31"/>
      <c r="K44" s="32"/>
      <c r="Q44" s="21"/>
      <c r="R44" s="31"/>
      <c r="S44" s="31"/>
      <c r="T44" s="31"/>
      <c r="U44" s="31"/>
      <c r="V44" s="31"/>
      <c r="W44" s="31"/>
      <c r="X44" s="31"/>
      <c r="Y44" s="32"/>
      <c r="AA44" s="19">
        <f t="shared" si="2"/>
        <v>-60</v>
      </c>
      <c r="AB44" s="33">
        <f t="shared" si="1"/>
        <v>-447720</v>
      </c>
      <c r="AC44" s="32"/>
    </row>
    <row r="45" spans="2:29" x14ac:dyDescent="0.25">
      <c r="B45" s="48"/>
      <c r="C45" s="31" t="s">
        <v>42</v>
      </c>
      <c r="D45" s="31"/>
      <c r="E45" s="31"/>
      <c r="F45" s="31"/>
      <c r="G45" s="31"/>
      <c r="H45" s="31"/>
      <c r="I45" s="31"/>
      <c r="J45" s="31"/>
      <c r="K45" s="32"/>
      <c r="Q45" s="21"/>
      <c r="R45" s="31"/>
      <c r="S45" s="31"/>
      <c r="T45" s="31"/>
      <c r="U45" s="31"/>
      <c r="V45" s="31"/>
      <c r="W45" s="31"/>
      <c r="X45" s="31"/>
      <c r="Y45" s="32"/>
      <c r="AA45" s="19">
        <f t="shared" si="2"/>
        <v>-59</v>
      </c>
      <c r="AB45" s="33">
        <f t="shared" si="1"/>
        <v>-425920</v>
      </c>
      <c r="AC45" s="32"/>
    </row>
    <row r="46" spans="2:29" x14ac:dyDescent="0.25">
      <c r="B46" s="48"/>
      <c r="C46" s="31"/>
      <c r="D46" s="31"/>
      <c r="E46" s="31"/>
      <c r="F46" s="31"/>
      <c r="G46" s="31"/>
      <c r="H46" s="31"/>
      <c r="I46" s="31"/>
      <c r="J46" s="31"/>
      <c r="K46" s="32"/>
      <c r="Q46" s="21"/>
      <c r="R46" s="31"/>
      <c r="S46" s="31"/>
      <c r="T46" s="31"/>
      <c r="U46" s="31"/>
      <c r="V46" s="31"/>
      <c r="W46" s="31"/>
      <c r="X46" s="31"/>
      <c r="Y46" s="32"/>
      <c r="AA46" s="19">
        <f t="shared" si="2"/>
        <v>-58</v>
      </c>
      <c r="AB46" s="33">
        <f t="shared" si="1"/>
        <v>-404838</v>
      </c>
      <c r="AC46" s="32"/>
    </row>
    <row r="47" spans="2:29" x14ac:dyDescent="0.25">
      <c r="B47" s="48"/>
      <c r="C47" s="31" t="s">
        <v>43</v>
      </c>
      <c r="D47" s="31"/>
      <c r="E47" s="31"/>
      <c r="F47" s="31"/>
      <c r="G47" s="31"/>
      <c r="H47" s="31"/>
      <c r="I47" s="31"/>
      <c r="J47" s="31"/>
      <c r="K47" s="32"/>
      <c r="Q47" s="21"/>
      <c r="R47" s="31"/>
      <c r="S47" s="31"/>
      <c r="T47" s="31"/>
      <c r="U47" s="31"/>
      <c r="V47" s="31"/>
      <c r="W47" s="31"/>
      <c r="X47" s="31"/>
      <c r="Y47" s="32"/>
      <c r="AA47" s="19">
        <f t="shared" si="2"/>
        <v>-57</v>
      </c>
      <c r="AB47" s="33">
        <f t="shared" si="1"/>
        <v>-384462</v>
      </c>
      <c r="AC47" s="32"/>
    </row>
    <row r="48" spans="2:29" ht="15.75" thickBot="1" x14ac:dyDescent="0.3">
      <c r="B48" s="48"/>
      <c r="C48" s="31"/>
      <c r="D48" s="31"/>
      <c r="E48" s="31"/>
      <c r="F48" s="31"/>
      <c r="G48" s="31"/>
      <c r="H48" s="31"/>
      <c r="I48" s="31"/>
      <c r="J48" s="31"/>
      <c r="K48" s="32"/>
      <c r="Q48" s="22"/>
      <c r="R48" s="34"/>
      <c r="S48" s="34"/>
      <c r="T48" s="34"/>
      <c r="U48" s="34"/>
      <c r="V48" s="34"/>
      <c r="W48" s="34"/>
      <c r="X48" s="34"/>
      <c r="Y48" s="41"/>
      <c r="AA48" s="19">
        <f t="shared" si="2"/>
        <v>-56</v>
      </c>
      <c r="AB48" s="33">
        <f t="shared" si="1"/>
        <v>-364780</v>
      </c>
      <c r="AC48" s="32"/>
    </row>
    <row r="49" spans="2:29" x14ac:dyDescent="0.25">
      <c r="B49" s="48"/>
      <c r="C49" s="31" t="s">
        <v>44</v>
      </c>
      <c r="D49" s="31"/>
      <c r="E49" s="31"/>
      <c r="F49" s="31"/>
      <c r="G49" s="31"/>
      <c r="H49" s="31"/>
      <c r="I49" s="31"/>
      <c r="J49" s="31"/>
      <c r="K49" s="32"/>
      <c r="Q49" s="31"/>
      <c r="R49" s="31"/>
      <c r="S49" s="31"/>
      <c r="T49" s="31"/>
      <c r="U49" s="31"/>
      <c r="V49" s="31"/>
      <c r="W49" s="31"/>
      <c r="X49" s="31"/>
      <c r="Y49" s="31"/>
      <c r="AA49" s="19">
        <f t="shared" si="2"/>
        <v>-55</v>
      </c>
      <c r="AB49" s="33">
        <f t="shared" si="1"/>
        <v>-345780</v>
      </c>
      <c r="AC49" s="32"/>
    </row>
    <row r="50" spans="2:29" ht="15.75" thickBot="1" x14ac:dyDescent="0.3">
      <c r="B50" s="49"/>
      <c r="C50" s="34"/>
      <c r="D50" s="34"/>
      <c r="E50" s="34"/>
      <c r="F50" s="34"/>
      <c r="G50" s="34"/>
      <c r="H50" s="34"/>
      <c r="I50" s="34"/>
      <c r="J50" s="34"/>
      <c r="K50" s="41"/>
      <c r="AA50" s="19">
        <f t="shared" si="2"/>
        <v>-54</v>
      </c>
      <c r="AB50" s="33">
        <f t="shared" si="1"/>
        <v>-327450</v>
      </c>
      <c r="AC50" s="32"/>
    </row>
    <row r="51" spans="2:29" x14ac:dyDescent="0.25">
      <c r="AA51" s="19">
        <f t="shared" si="2"/>
        <v>-53</v>
      </c>
      <c r="AB51" s="33">
        <f t="shared" si="1"/>
        <v>-309778</v>
      </c>
      <c r="AC51" s="32"/>
    </row>
    <row r="52" spans="2:29" x14ac:dyDescent="0.25">
      <c r="AA52" s="19">
        <f t="shared" si="2"/>
        <v>-52</v>
      </c>
      <c r="AB52" s="33">
        <f t="shared" si="1"/>
        <v>-292752</v>
      </c>
      <c r="AC52" s="32"/>
    </row>
    <row r="53" spans="2:29" x14ac:dyDescent="0.25">
      <c r="AA53" s="19">
        <f t="shared" si="2"/>
        <v>-51</v>
      </c>
      <c r="AB53" s="33">
        <f t="shared" si="1"/>
        <v>-276360</v>
      </c>
      <c r="AC53" s="32"/>
    </row>
    <row r="54" spans="2:29" x14ac:dyDescent="0.25">
      <c r="AA54" s="19">
        <f t="shared" si="2"/>
        <v>-50</v>
      </c>
      <c r="AB54" s="33">
        <f t="shared" si="1"/>
        <v>-260590</v>
      </c>
      <c r="AC54" s="32"/>
    </row>
    <row r="55" spans="2:29" x14ac:dyDescent="0.25">
      <c r="AA55" s="19">
        <f t="shared" si="2"/>
        <v>-49</v>
      </c>
      <c r="AB55" s="33">
        <f t="shared" si="1"/>
        <v>-245430</v>
      </c>
      <c r="AC55" s="32"/>
    </row>
    <row r="56" spans="2:29" x14ac:dyDescent="0.25">
      <c r="AA56" s="19">
        <f t="shared" si="2"/>
        <v>-48</v>
      </c>
      <c r="AB56" s="33">
        <f t="shared" si="1"/>
        <v>-230868</v>
      </c>
      <c r="AC56" s="32"/>
    </row>
    <row r="57" spans="2:29" x14ac:dyDescent="0.25">
      <c r="AA57" s="19">
        <f t="shared" si="2"/>
        <v>-47</v>
      </c>
      <c r="AB57" s="33">
        <f t="shared" si="1"/>
        <v>-216892</v>
      </c>
      <c r="AC57" s="32"/>
    </row>
    <row r="58" spans="2:29" x14ac:dyDescent="0.25">
      <c r="AA58" s="19">
        <f t="shared" si="2"/>
        <v>-46</v>
      </c>
      <c r="AB58" s="33">
        <f t="shared" si="1"/>
        <v>-203490</v>
      </c>
      <c r="AC58" s="32"/>
    </row>
    <row r="59" spans="2:29" x14ac:dyDescent="0.25">
      <c r="AA59" s="19">
        <f t="shared" si="2"/>
        <v>-45</v>
      </c>
      <c r="AB59" s="33">
        <f t="shared" si="1"/>
        <v>-190650</v>
      </c>
      <c r="AC59" s="32"/>
    </row>
    <row r="60" spans="2:29" x14ac:dyDescent="0.25">
      <c r="AA60" s="19">
        <f t="shared" si="2"/>
        <v>-44</v>
      </c>
      <c r="AB60" s="33">
        <f t="shared" si="1"/>
        <v>-178360</v>
      </c>
      <c r="AC60" s="32"/>
    </row>
    <row r="61" spans="2:29" x14ac:dyDescent="0.25">
      <c r="AA61" s="19">
        <f t="shared" si="2"/>
        <v>-43</v>
      </c>
      <c r="AB61" s="33">
        <f t="shared" si="1"/>
        <v>-166608</v>
      </c>
      <c r="AC61" s="32"/>
    </row>
    <row r="62" spans="2:29" x14ac:dyDescent="0.25">
      <c r="AA62" s="19">
        <f t="shared" si="2"/>
        <v>-42</v>
      </c>
      <c r="AB62" s="33">
        <f t="shared" si="1"/>
        <v>-155382</v>
      </c>
      <c r="AC62" s="32"/>
    </row>
    <row r="63" spans="2:29" x14ac:dyDescent="0.25">
      <c r="AA63" s="19">
        <f t="shared" si="2"/>
        <v>-41</v>
      </c>
      <c r="AB63" s="33">
        <f t="shared" si="1"/>
        <v>-144670</v>
      </c>
      <c r="AC63" s="32"/>
    </row>
    <row r="64" spans="2:29" x14ac:dyDescent="0.25">
      <c r="AA64" s="19">
        <f t="shared" si="2"/>
        <v>-40</v>
      </c>
      <c r="AB64" s="33">
        <f t="shared" si="1"/>
        <v>-134460</v>
      </c>
      <c r="AC64" s="32"/>
    </row>
    <row r="65" spans="27:29" x14ac:dyDescent="0.25">
      <c r="AA65" s="19">
        <f t="shared" si="2"/>
        <v>-39</v>
      </c>
      <c r="AB65" s="33">
        <f t="shared" si="1"/>
        <v>-124740</v>
      </c>
      <c r="AC65" s="32"/>
    </row>
    <row r="66" spans="27:29" x14ac:dyDescent="0.25">
      <c r="AA66" s="19">
        <f t="shared" si="2"/>
        <v>-38</v>
      </c>
      <c r="AB66" s="33">
        <f t="shared" si="1"/>
        <v>-115498</v>
      </c>
      <c r="AC66" s="32"/>
    </row>
    <row r="67" spans="27:29" x14ac:dyDescent="0.25">
      <c r="AA67" s="19">
        <f t="shared" si="2"/>
        <v>-37</v>
      </c>
      <c r="AB67" s="33">
        <f t="shared" si="1"/>
        <v>-106722</v>
      </c>
      <c r="AC67" s="32"/>
    </row>
    <row r="68" spans="27:29" x14ac:dyDescent="0.25">
      <c r="AA68" s="19">
        <f t="shared" si="2"/>
        <v>-36</v>
      </c>
      <c r="AB68" s="33">
        <f t="shared" si="1"/>
        <v>-98400</v>
      </c>
      <c r="AC68" s="32"/>
    </row>
    <row r="69" spans="27:29" x14ac:dyDescent="0.25">
      <c r="AA69" s="19">
        <f t="shared" si="2"/>
        <v>-35</v>
      </c>
      <c r="AB69" s="33">
        <f t="shared" ref="AB69:AB132" si="3">$D$14*(AA69^3)+$F$14*(AA69)^2+$H$14*AA69+$J$14</f>
        <v>-90520</v>
      </c>
      <c r="AC69" s="32"/>
    </row>
    <row r="70" spans="27:29" x14ac:dyDescent="0.25">
      <c r="AA70" s="19">
        <f t="shared" ref="AA70:AA133" si="4">AA69+1</f>
        <v>-34</v>
      </c>
      <c r="AB70" s="33">
        <f t="shared" si="3"/>
        <v>-83070</v>
      </c>
      <c r="AC70" s="32"/>
    </row>
    <row r="71" spans="27:29" x14ac:dyDescent="0.25">
      <c r="AA71" s="19">
        <f t="shared" si="4"/>
        <v>-33</v>
      </c>
      <c r="AB71" s="33">
        <f t="shared" si="3"/>
        <v>-76038</v>
      </c>
      <c r="AC71" s="32"/>
    </row>
    <row r="72" spans="27:29" x14ac:dyDescent="0.25">
      <c r="AA72" s="19">
        <f t="shared" si="4"/>
        <v>-32</v>
      </c>
      <c r="AB72" s="33">
        <f t="shared" si="3"/>
        <v>-69412</v>
      </c>
      <c r="AC72" s="32"/>
    </row>
    <row r="73" spans="27:29" x14ac:dyDescent="0.25">
      <c r="AA73" s="19">
        <f t="shared" si="4"/>
        <v>-31</v>
      </c>
      <c r="AB73" s="33">
        <f t="shared" si="3"/>
        <v>-63180</v>
      </c>
      <c r="AC73" s="32"/>
    </row>
    <row r="74" spans="27:29" x14ac:dyDescent="0.25">
      <c r="AA74" s="19">
        <f t="shared" si="4"/>
        <v>-30</v>
      </c>
      <c r="AB74" s="33">
        <f t="shared" si="3"/>
        <v>-57330</v>
      </c>
      <c r="AC74" s="32"/>
    </row>
    <row r="75" spans="27:29" x14ac:dyDescent="0.25">
      <c r="AA75" s="19">
        <f t="shared" si="4"/>
        <v>-29</v>
      </c>
      <c r="AB75" s="33">
        <f t="shared" si="3"/>
        <v>-51850</v>
      </c>
      <c r="AC75" s="32"/>
    </row>
    <row r="76" spans="27:29" x14ac:dyDescent="0.25">
      <c r="AA76" s="19">
        <f t="shared" si="4"/>
        <v>-28</v>
      </c>
      <c r="AB76" s="33">
        <f t="shared" si="3"/>
        <v>-46728</v>
      </c>
      <c r="AC76" s="32"/>
    </row>
    <row r="77" spans="27:29" x14ac:dyDescent="0.25">
      <c r="AA77" s="19">
        <f t="shared" si="4"/>
        <v>-27</v>
      </c>
      <c r="AB77" s="33">
        <f t="shared" si="3"/>
        <v>-41952</v>
      </c>
      <c r="AC77" s="32"/>
    </row>
    <row r="78" spans="27:29" x14ac:dyDescent="0.25">
      <c r="AA78" s="19">
        <f t="shared" si="4"/>
        <v>-26</v>
      </c>
      <c r="AB78" s="33">
        <f t="shared" si="3"/>
        <v>-37510</v>
      </c>
      <c r="AC78" s="32"/>
    </row>
    <row r="79" spans="27:29" x14ac:dyDescent="0.25">
      <c r="AA79" s="19">
        <f t="shared" si="4"/>
        <v>-25</v>
      </c>
      <c r="AB79" s="33">
        <f t="shared" si="3"/>
        <v>-33390</v>
      </c>
      <c r="AC79" s="32"/>
    </row>
    <row r="80" spans="27:29" x14ac:dyDescent="0.25">
      <c r="AA80" s="19">
        <f t="shared" si="4"/>
        <v>-24</v>
      </c>
      <c r="AB80" s="33">
        <f t="shared" si="3"/>
        <v>-29580</v>
      </c>
      <c r="AC80" s="32"/>
    </row>
    <row r="81" spans="27:29" x14ac:dyDescent="0.25">
      <c r="AA81" s="19">
        <f t="shared" si="4"/>
        <v>-23</v>
      </c>
      <c r="AB81" s="33">
        <f t="shared" si="3"/>
        <v>-26068</v>
      </c>
      <c r="AC81" s="32"/>
    </row>
    <row r="82" spans="27:29" x14ac:dyDescent="0.25">
      <c r="AA82" s="19">
        <f t="shared" si="4"/>
        <v>-22</v>
      </c>
      <c r="AB82" s="33">
        <f t="shared" si="3"/>
        <v>-22842</v>
      </c>
      <c r="AC82" s="32"/>
    </row>
    <row r="83" spans="27:29" x14ac:dyDescent="0.25">
      <c r="AA83" s="19">
        <f t="shared" si="4"/>
        <v>-21</v>
      </c>
      <c r="AB83" s="33">
        <f t="shared" si="3"/>
        <v>-19890</v>
      </c>
      <c r="AC83" s="32"/>
    </row>
    <row r="84" spans="27:29" x14ac:dyDescent="0.25">
      <c r="AA84" s="19">
        <f t="shared" si="4"/>
        <v>-20</v>
      </c>
      <c r="AB84" s="33">
        <f t="shared" si="3"/>
        <v>-17200</v>
      </c>
      <c r="AC84" s="32"/>
    </row>
    <row r="85" spans="27:29" x14ac:dyDescent="0.25">
      <c r="AA85" s="19">
        <f t="shared" si="4"/>
        <v>-19</v>
      </c>
      <c r="AB85" s="33">
        <f t="shared" si="3"/>
        <v>-14760</v>
      </c>
      <c r="AC85" s="32"/>
    </row>
    <row r="86" spans="27:29" x14ac:dyDescent="0.25">
      <c r="AA86" s="19">
        <f t="shared" si="4"/>
        <v>-18</v>
      </c>
      <c r="AB86" s="33">
        <f t="shared" si="3"/>
        <v>-12558</v>
      </c>
      <c r="AC86" s="32"/>
    </row>
    <row r="87" spans="27:29" x14ac:dyDescent="0.25">
      <c r="AA87" s="19">
        <f t="shared" si="4"/>
        <v>-17</v>
      </c>
      <c r="AB87" s="33">
        <f t="shared" si="3"/>
        <v>-10582</v>
      </c>
      <c r="AC87" s="32"/>
    </row>
    <row r="88" spans="27:29" x14ac:dyDescent="0.25">
      <c r="AA88" s="19">
        <f t="shared" si="4"/>
        <v>-16</v>
      </c>
      <c r="AB88" s="33">
        <f t="shared" si="3"/>
        <v>-8820</v>
      </c>
      <c r="AC88" s="32"/>
    </row>
    <row r="89" spans="27:29" x14ac:dyDescent="0.25">
      <c r="AA89" s="19">
        <f t="shared" si="4"/>
        <v>-15</v>
      </c>
      <c r="AB89" s="33">
        <f t="shared" si="3"/>
        <v>-7260</v>
      </c>
      <c r="AC89" s="32"/>
    </row>
    <row r="90" spans="27:29" x14ac:dyDescent="0.25">
      <c r="AA90" s="19">
        <f t="shared" si="4"/>
        <v>-14</v>
      </c>
      <c r="AB90" s="33">
        <f t="shared" si="3"/>
        <v>-5890</v>
      </c>
      <c r="AC90" s="32"/>
    </row>
    <row r="91" spans="27:29" x14ac:dyDescent="0.25">
      <c r="AA91" s="19">
        <f t="shared" si="4"/>
        <v>-13</v>
      </c>
      <c r="AB91" s="33">
        <f t="shared" si="3"/>
        <v>-4698</v>
      </c>
      <c r="AC91" s="32"/>
    </row>
    <row r="92" spans="27:29" x14ac:dyDescent="0.25">
      <c r="AA92" s="19">
        <f t="shared" si="4"/>
        <v>-12</v>
      </c>
      <c r="AB92" s="33">
        <f t="shared" si="3"/>
        <v>-3672</v>
      </c>
      <c r="AC92" s="32"/>
    </row>
    <row r="93" spans="27:29" x14ac:dyDescent="0.25">
      <c r="AA93" s="19">
        <f t="shared" si="4"/>
        <v>-11</v>
      </c>
      <c r="AB93" s="33">
        <f t="shared" si="3"/>
        <v>-2800</v>
      </c>
      <c r="AC93" s="32"/>
    </row>
    <row r="94" spans="27:29" x14ac:dyDescent="0.25">
      <c r="AA94" s="19">
        <f t="shared" si="4"/>
        <v>-10</v>
      </c>
      <c r="AB94" s="33">
        <f t="shared" si="3"/>
        <v>-2070</v>
      </c>
      <c r="AC94" s="32"/>
    </row>
    <row r="95" spans="27:29" x14ac:dyDescent="0.25">
      <c r="AA95" s="19">
        <f t="shared" si="4"/>
        <v>-9</v>
      </c>
      <c r="AB95" s="33">
        <f t="shared" si="3"/>
        <v>-1470</v>
      </c>
      <c r="AC95" s="32"/>
    </row>
    <row r="96" spans="27:29" x14ac:dyDescent="0.25">
      <c r="AA96" s="19">
        <f t="shared" si="4"/>
        <v>-8</v>
      </c>
      <c r="AB96" s="33">
        <f t="shared" si="3"/>
        <v>-988</v>
      </c>
      <c r="AC96" s="32"/>
    </row>
    <row r="97" spans="27:29" x14ac:dyDescent="0.25">
      <c r="AA97" s="19">
        <f t="shared" si="4"/>
        <v>-7</v>
      </c>
      <c r="AB97" s="33">
        <f t="shared" si="3"/>
        <v>-612</v>
      </c>
      <c r="AC97" s="32"/>
    </row>
    <row r="98" spans="27:29" x14ac:dyDescent="0.25">
      <c r="AA98" s="19">
        <f t="shared" si="4"/>
        <v>-6</v>
      </c>
      <c r="AB98" s="33">
        <f t="shared" si="3"/>
        <v>-330</v>
      </c>
      <c r="AC98" s="32"/>
    </row>
    <row r="99" spans="27:29" x14ac:dyDescent="0.25">
      <c r="AA99" s="19">
        <f t="shared" si="4"/>
        <v>-5</v>
      </c>
      <c r="AB99" s="33">
        <f t="shared" si="3"/>
        <v>-130</v>
      </c>
      <c r="AC99" s="32"/>
    </row>
    <row r="100" spans="27:29" x14ac:dyDescent="0.25">
      <c r="AA100" s="19">
        <f t="shared" si="4"/>
        <v>-4</v>
      </c>
      <c r="AB100" s="33">
        <f t="shared" si="3"/>
        <v>0</v>
      </c>
      <c r="AC100" s="32"/>
    </row>
    <row r="101" spans="27:29" x14ac:dyDescent="0.25">
      <c r="AA101" s="19">
        <f t="shared" si="4"/>
        <v>-3</v>
      </c>
      <c r="AB101" s="33">
        <f t="shared" si="3"/>
        <v>72</v>
      </c>
      <c r="AC101" s="32"/>
    </row>
    <row r="102" spans="27:29" x14ac:dyDescent="0.25">
      <c r="AA102" s="19">
        <f t="shared" si="4"/>
        <v>-2</v>
      </c>
      <c r="AB102" s="33">
        <f t="shared" si="3"/>
        <v>98</v>
      </c>
      <c r="AC102" s="32"/>
    </row>
    <row r="103" spans="27:29" x14ac:dyDescent="0.25">
      <c r="AA103" s="19">
        <f t="shared" si="4"/>
        <v>-1</v>
      </c>
      <c r="AB103" s="33">
        <f t="shared" si="3"/>
        <v>90</v>
      </c>
      <c r="AC103" s="32"/>
    </row>
    <row r="104" spans="27:29" x14ac:dyDescent="0.25">
      <c r="AA104" s="19">
        <f t="shared" si="4"/>
        <v>0</v>
      </c>
      <c r="AB104" s="33">
        <f t="shared" si="3"/>
        <v>60</v>
      </c>
      <c r="AC104" s="32"/>
    </row>
    <row r="105" spans="27:29" x14ac:dyDescent="0.25">
      <c r="AA105" s="19">
        <f t="shared" si="4"/>
        <v>1</v>
      </c>
      <c r="AB105" s="33">
        <f t="shared" si="3"/>
        <v>20</v>
      </c>
      <c r="AC105" s="32"/>
    </row>
    <row r="106" spans="27:29" x14ac:dyDescent="0.25">
      <c r="AA106" s="19">
        <f t="shared" si="4"/>
        <v>2</v>
      </c>
      <c r="AB106" s="33">
        <f t="shared" si="3"/>
        <v>-18</v>
      </c>
      <c r="AC106" s="32"/>
    </row>
    <row r="107" spans="27:29" x14ac:dyDescent="0.25">
      <c r="AA107" s="19">
        <f t="shared" si="4"/>
        <v>3</v>
      </c>
      <c r="AB107" s="33">
        <f t="shared" si="3"/>
        <v>-42</v>
      </c>
      <c r="AC107" s="32"/>
    </row>
    <row r="108" spans="27:29" x14ac:dyDescent="0.25">
      <c r="AA108" s="19">
        <f t="shared" si="4"/>
        <v>4</v>
      </c>
      <c r="AB108" s="33">
        <f t="shared" si="3"/>
        <v>-40</v>
      </c>
      <c r="AC108" s="32"/>
    </row>
    <row r="109" spans="27:29" x14ac:dyDescent="0.25">
      <c r="AA109" s="19">
        <f t="shared" si="4"/>
        <v>5</v>
      </c>
      <c r="AB109" s="33">
        <f t="shared" si="3"/>
        <v>0</v>
      </c>
      <c r="AC109" s="32"/>
    </row>
    <row r="110" spans="27:29" x14ac:dyDescent="0.25">
      <c r="AA110" s="19">
        <f t="shared" si="4"/>
        <v>6</v>
      </c>
      <c r="AB110" s="33">
        <f t="shared" si="3"/>
        <v>90</v>
      </c>
      <c r="AC110" s="32"/>
    </row>
    <row r="111" spans="27:29" x14ac:dyDescent="0.25">
      <c r="AA111" s="19">
        <f t="shared" si="4"/>
        <v>7</v>
      </c>
      <c r="AB111" s="33">
        <f t="shared" si="3"/>
        <v>242</v>
      </c>
      <c r="AC111" s="32"/>
    </row>
    <row r="112" spans="27:29" x14ac:dyDescent="0.25">
      <c r="AA112" s="19">
        <f t="shared" si="4"/>
        <v>8</v>
      </c>
      <c r="AB112" s="33">
        <f t="shared" si="3"/>
        <v>468</v>
      </c>
      <c r="AC112" s="32"/>
    </row>
    <row r="113" spans="27:29" x14ac:dyDescent="0.25">
      <c r="AA113" s="19">
        <f t="shared" si="4"/>
        <v>9</v>
      </c>
      <c r="AB113" s="33">
        <f t="shared" si="3"/>
        <v>780</v>
      </c>
      <c r="AC113" s="32"/>
    </row>
    <row r="114" spans="27:29" x14ac:dyDescent="0.25">
      <c r="AA114" s="19">
        <f t="shared" si="4"/>
        <v>10</v>
      </c>
      <c r="AB114" s="33">
        <f t="shared" si="3"/>
        <v>1190</v>
      </c>
      <c r="AC114" s="32"/>
    </row>
    <row r="115" spans="27:29" x14ac:dyDescent="0.25">
      <c r="AA115" s="19">
        <f t="shared" si="4"/>
        <v>11</v>
      </c>
      <c r="AB115" s="33">
        <f t="shared" si="3"/>
        <v>1710</v>
      </c>
      <c r="AC115" s="32"/>
    </row>
    <row r="116" spans="27:29" x14ac:dyDescent="0.25">
      <c r="AA116" s="19">
        <f t="shared" si="4"/>
        <v>12</v>
      </c>
      <c r="AB116" s="33">
        <f t="shared" si="3"/>
        <v>2352</v>
      </c>
      <c r="AC116" s="32"/>
    </row>
    <row r="117" spans="27:29" x14ac:dyDescent="0.25">
      <c r="AA117" s="19">
        <f t="shared" si="4"/>
        <v>13</v>
      </c>
      <c r="AB117" s="33">
        <f t="shared" si="3"/>
        <v>3128</v>
      </c>
      <c r="AC117" s="32"/>
    </row>
    <row r="118" spans="27:29" x14ac:dyDescent="0.25">
      <c r="AA118" s="19">
        <f t="shared" si="4"/>
        <v>14</v>
      </c>
      <c r="AB118" s="33">
        <f t="shared" si="3"/>
        <v>4050</v>
      </c>
      <c r="AC118" s="32"/>
    </row>
    <row r="119" spans="27:29" x14ac:dyDescent="0.25">
      <c r="AA119" s="19">
        <f t="shared" si="4"/>
        <v>15</v>
      </c>
      <c r="AB119" s="33">
        <f t="shared" si="3"/>
        <v>5130</v>
      </c>
      <c r="AC119" s="32"/>
    </row>
    <row r="120" spans="27:29" x14ac:dyDescent="0.25">
      <c r="AA120" s="19">
        <f t="shared" si="4"/>
        <v>16</v>
      </c>
      <c r="AB120" s="33">
        <f t="shared" si="3"/>
        <v>6380</v>
      </c>
      <c r="AC120" s="32"/>
    </row>
    <row r="121" spans="27:29" x14ac:dyDescent="0.25">
      <c r="AA121" s="19">
        <f t="shared" si="4"/>
        <v>17</v>
      </c>
      <c r="AB121" s="33">
        <f t="shared" si="3"/>
        <v>7812</v>
      </c>
      <c r="AC121" s="32"/>
    </row>
    <row r="122" spans="27:29" x14ac:dyDescent="0.25">
      <c r="AA122" s="19">
        <f t="shared" si="4"/>
        <v>18</v>
      </c>
      <c r="AB122" s="33">
        <f t="shared" si="3"/>
        <v>9438</v>
      </c>
      <c r="AC122" s="32"/>
    </row>
    <row r="123" spans="27:29" x14ac:dyDescent="0.25">
      <c r="AA123" s="19">
        <f t="shared" si="4"/>
        <v>19</v>
      </c>
      <c r="AB123" s="33">
        <f t="shared" si="3"/>
        <v>11270</v>
      </c>
      <c r="AC123" s="32"/>
    </row>
    <row r="124" spans="27:29" x14ac:dyDescent="0.25">
      <c r="AA124" s="19">
        <f t="shared" si="4"/>
        <v>20</v>
      </c>
      <c r="AB124" s="33">
        <f t="shared" si="3"/>
        <v>13320</v>
      </c>
      <c r="AC124" s="32"/>
    </row>
    <row r="125" spans="27:29" x14ac:dyDescent="0.25">
      <c r="AA125" s="19">
        <f t="shared" si="4"/>
        <v>21</v>
      </c>
      <c r="AB125" s="33">
        <f t="shared" si="3"/>
        <v>15600</v>
      </c>
      <c r="AC125" s="32"/>
    </row>
    <row r="126" spans="27:29" x14ac:dyDescent="0.25">
      <c r="AA126" s="19">
        <f t="shared" si="4"/>
        <v>22</v>
      </c>
      <c r="AB126" s="33">
        <f t="shared" si="3"/>
        <v>18122</v>
      </c>
      <c r="AC126" s="32"/>
    </row>
    <row r="127" spans="27:29" x14ac:dyDescent="0.25">
      <c r="AA127" s="19">
        <f t="shared" si="4"/>
        <v>23</v>
      </c>
      <c r="AB127" s="33">
        <f t="shared" si="3"/>
        <v>20898</v>
      </c>
      <c r="AC127" s="32"/>
    </row>
    <row r="128" spans="27:29" x14ac:dyDescent="0.25">
      <c r="AA128" s="19">
        <f t="shared" si="4"/>
        <v>24</v>
      </c>
      <c r="AB128" s="33">
        <f t="shared" si="3"/>
        <v>23940</v>
      </c>
      <c r="AC128" s="32"/>
    </row>
    <row r="129" spans="27:29" x14ac:dyDescent="0.25">
      <c r="AA129" s="19">
        <f t="shared" si="4"/>
        <v>25</v>
      </c>
      <c r="AB129" s="33">
        <f t="shared" si="3"/>
        <v>27260</v>
      </c>
      <c r="AC129" s="32"/>
    </row>
    <row r="130" spans="27:29" x14ac:dyDescent="0.25">
      <c r="AA130" s="19">
        <f t="shared" si="4"/>
        <v>26</v>
      </c>
      <c r="AB130" s="33">
        <f t="shared" si="3"/>
        <v>30870</v>
      </c>
      <c r="AC130" s="32"/>
    </row>
    <row r="131" spans="27:29" x14ac:dyDescent="0.25">
      <c r="AA131" s="19">
        <f t="shared" si="4"/>
        <v>27</v>
      </c>
      <c r="AB131" s="33">
        <f t="shared" si="3"/>
        <v>34782</v>
      </c>
      <c r="AC131" s="32"/>
    </row>
    <row r="132" spans="27:29" x14ac:dyDescent="0.25">
      <c r="AA132" s="19">
        <f t="shared" si="4"/>
        <v>28</v>
      </c>
      <c r="AB132" s="33">
        <f t="shared" si="3"/>
        <v>39008</v>
      </c>
      <c r="AC132" s="32"/>
    </row>
    <row r="133" spans="27:29" x14ac:dyDescent="0.25">
      <c r="AA133" s="19">
        <f t="shared" si="4"/>
        <v>29</v>
      </c>
      <c r="AB133" s="33">
        <f t="shared" ref="AB133:AB196" si="5">$D$14*(AA133^3)+$F$14*(AA133)^2+$H$14*AA133+$J$14</f>
        <v>43560</v>
      </c>
      <c r="AC133" s="32"/>
    </row>
    <row r="134" spans="27:29" x14ac:dyDescent="0.25">
      <c r="AA134" s="19">
        <f t="shared" ref="AA134:AA197" si="6">AA133+1</f>
        <v>30</v>
      </c>
      <c r="AB134" s="33">
        <f t="shared" si="5"/>
        <v>48450</v>
      </c>
      <c r="AC134" s="32"/>
    </row>
    <row r="135" spans="27:29" x14ac:dyDescent="0.25">
      <c r="AA135" s="19">
        <f t="shared" si="6"/>
        <v>31</v>
      </c>
      <c r="AB135" s="33">
        <f t="shared" si="5"/>
        <v>53690</v>
      </c>
      <c r="AC135" s="32"/>
    </row>
    <row r="136" spans="27:29" x14ac:dyDescent="0.25">
      <c r="AA136" s="19">
        <f t="shared" si="6"/>
        <v>32</v>
      </c>
      <c r="AB136" s="33">
        <f t="shared" si="5"/>
        <v>59292</v>
      </c>
      <c r="AC136" s="32"/>
    </row>
    <row r="137" spans="27:29" x14ac:dyDescent="0.25">
      <c r="AA137" s="19">
        <f t="shared" si="6"/>
        <v>33</v>
      </c>
      <c r="AB137" s="33">
        <f t="shared" si="5"/>
        <v>65268</v>
      </c>
      <c r="AC137" s="32"/>
    </row>
    <row r="138" spans="27:29" x14ac:dyDescent="0.25">
      <c r="AA138" s="19">
        <f t="shared" si="6"/>
        <v>34</v>
      </c>
      <c r="AB138" s="33">
        <f t="shared" si="5"/>
        <v>71630</v>
      </c>
      <c r="AC138" s="32"/>
    </row>
    <row r="139" spans="27:29" x14ac:dyDescent="0.25">
      <c r="AA139" s="19">
        <f t="shared" si="6"/>
        <v>35</v>
      </c>
      <c r="AB139" s="33">
        <f t="shared" si="5"/>
        <v>78390</v>
      </c>
      <c r="AC139" s="32"/>
    </row>
    <row r="140" spans="27:29" x14ac:dyDescent="0.25">
      <c r="AA140" s="19">
        <f t="shared" si="6"/>
        <v>36</v>
      </c>
      <c r="AB140" s="33">
        <f t="shared" si="5"/>
        <v>85560</v>
      </c>
      <c r="AC140" s="32"/>
    </row>
    <row r="141" spans="27:29" x14ac:dyDescent="0.25">
      <c r="AA141" s="19">
        <f t="shared" si="6"/>
        <v>37</v>
      </c>
      <c r="AB141" s="33">
        <f t="shared" si="5"/>
        <v>93152</v>
      </c>
      <c r="AC141" s="32"/>
    </row>
    <row r="142" spans="27:29" x14ac:dyDescent="0.25">
      <c r="AA142" s="19">
        <f t="shared" si="6"/>
        <v>38</v>
      </c>
      <c r="AB142" s="33">
        <f t="shared" si="5"/>
        <v>101178</v>
      </c>
      <c r="AC142" s="32"/>
    </row>
    <row r="143" spans="27:29" x14ac:dyDescent="0.25">
      <c r="AA143" s="19">
        <f t="shared" si="6"/>
        <v>39</v>
      </c>
      <c r="AB143" s="33">
        <f t="shared" si="5"/>
        <v>109650</v>
      </c>
      <c r="AC143" s="32"/>
    </row>
    <row r="144" spans="27:29" x14ac:dyDescent="0.25">
      <c r="AA144" s="19">
        <f t="shared" si="6"/>
        <v>40</v>
      </c>
      <c r="AB144" s="33">
        <f t="shared" si="5"/>
        <v>118580</v>
      </c>
      <c r="AC144" s="32"/>
    </row>
    <row r="145" spans="27:29" x14ac:dyDescent="0.25">
      <c r="AA145" s="19">
        <f t="shared" si="6"/>
        <v>41</v>
      </c>
      <c r="AB145" s="33">
        <f t="shared" si="5"/>
        <v>127980</v>
      </c>
      <c r="AC145" s="32"/>
    </row>
    <row r="146" spans="27:29" x14ac:dyDescent="0.25">
      <c r="AA146" s="19">
        <f t="shared" si="6"/>
        <v>42</v>
      </c>
      <c r="AB146" s="33">
        <f t="shared" si="5"/>
        <v>137862</v>
      </c>
      <c r="AC146" s="32"/>
    </row>
    <row r="147" spans="27:29" x14ac:dyDescent="0.25">
      <c r="AA147" s="19">
        <f t="shared" si="6"/>
        <v>43</v>
      </c>
      <c r="AB147" s="33">
        <f t="shared" si="5"/>
        <v>148238</v>
      </c>
      <c r="AC147" s="32"/>
    </row>
    <row r="148" spans="27:29" x14ac:dyDescent="0.25">
      <c r="AA148" s="19">
        <f t="shared" si="6"/>
        <v>44</v>
      </c>
      <c r="AB148" s="33">
        <f t="shared" si="5"/>
        <v>159120</v>
      </c>
      <c r="AC148" s="32"/>
    </row>
    <row r="149" spans="27:29" x14ac:dyDescent="0.25">
      <c r="AA149" s="19">
        <f t="shared" si="6"/>
        <v>45</v>
      </c>
      <c r="AB149" s="33">
        <f t="shared" si="5"/>
        <v>170520</v>
      </c>
      <c r="AC149" s="32"/>
    </row>
    <row r="150" spans="27:29" x14ac:dyDescent="0.25">
      <c r="AA150" s="19">
        <f t="shared" si="6"/>
        <v>46</v>
      </c>
      <c r="AB150" s="33">
        <f t="shared" si="5"/>
        <v>182450</v>
      </c>
      <c r="AC150" s="32"/>
    </row>
    <row r="151" spans="27:29" x14ac:dyDescent="0.25">
      <c r="AA151" s="19">
        <f t="shared" si="6"/>
        <v>47</v>
      </c>
      <c r="AB151" s="33">
        <f t="shared" si="5"/>
        <v>194922</v>
      </c>
      <c r="AC151" s="32"/>
    </row>
    <row r="152" spans="27:29" x14ac:dyDescent="0.25">
      <c r="AA152" s="19">
        <f t="shared" si="6"/>
        <v>48</v>
      </c>
      <c r="AB152" s="33">
        <f t="shared" si="5"/>
        <v>207948</v>
      </c>
      <c r="AC152" s="32"/>
    </row>
    <row r="153" spans="27:29" x14ac:dyDescent="0.25">
      <c r="AA153" s="19">
        <f t="shared" si="6"/>
        <v>49</v>
      </c>
      <c r="AB153" s="33">
        <f t="shared" si="5"/>
        <v>221540</v>
      </c>
      <c r="AC153" s="32"/>
    </row>
    <row r="154" spans="27:29" x14ac:dyDescent="0.25">
      <c r="AA154" s="19">
        <f t="shared" si="6"/>
        <v>50</v>
      </c>
      <c r="AB154" s="33">
        <f t="shared" si="5"/>
        <v>235710</v>
      </c>
      <c r="AC154" s="32"/>
    </row>
    <row r="155" spans="27:29" x14ac:dyDescent="0.25">
      <c r="AA155" s="19">
        <f t="shared" si="6"/>
        <v>51</v>
      </c>
      <c r="AB155" s="33">
        <f t="shared" si="5"/>
        <v>250470</v>
      </c>
      <c r="AC155" s="32"/>
    </row>
    <row r="156" spans="27:29" x14ac:dyDescent="0.25">
      <c r="AA156" s="19">
        <f t="shared" si="6"/>
        <v>52</v>
      </c>
      <c r="AB156" s="33">
        <f t="shared" si="5"/>
        <v>265832</v>
      </c>
      <c r="AC156" s="32"/>
    </row>
    <row r="157" spans="27:29" x14ac:dyDescent="0.25">
      <c r="AA157" s="19">
        <f t="shared" si="6"/>
        <v>53</v>
      </c>
      <c r="AB157" s="33">
        <f t="shared" si="5"/>
        <v>281808</v>
      </c>
      <c r="AC157" s="32"/>
    </row>
    <row r="158" spans="27:29" x14ac:dyDescent="0.25">
      <c r="AA158" s="19">
        <f t="shared" si="6"/>
        <v>54</v>
      </c>
      <c r="AB158" s="33">
        <f t="shared" si="5"/>
        <v>298410</v>
      </c>
      <c r="AC158" s="32"/>
    </row>
    <row r="159" spans="27:29" x14ac:dyDescent="0.25">
      <c r="AA159" s="19">
        <f t="shared" si="6"/>
        <v>55</v>
      </c>
      <c r="AB159" s="33">
        <f t="shared" si="5"/>
        <v>315650</v>
      </c>
      <c r="AC159" s="32"/>
    </row>
    <row r="160" spans="27:29" x14ac:dyDescent="0.25">
      <c r="AA160" s="19">
        <f t="shared" si="6"/>
        <v>56</v>
      </c>
      <c r="AB160" s="33">
        <f t="shared" si="5"/>
        <v>333540</v>
      </c>
      <c r="AC160" s="32"/>
    </row>
    <row r="161" spans="27:29" x14ac:dyDescent="0.25">
      <c r="AA161" s="19">
        <f t="shared" si="6"/>
        <v>57</v>
      </c>
      <c r="AB161" s="33">
        <f t="shared" si="5"/>
        <v>352092</v>
      </c>
      <c r="AC161" s="32"/>
    </row>
    <row r="162" spans="27:29" x14ac:dyDescent="0.25">
      <c r="AA162" s="19">
        <f t="shared" si="6"/>
        <v>58</v>
      </c>
      <c r="AB162" s="33">
        <f t="shared" si="5"/>
        <v>371318</v>
      </c>
      <c r="AC162" s="32"/>
    </row>
    <row r="163" spans="27:29" x14ac:dyDescent="0.25">
      <c r="AA163" s="19">
        <f t="shared" si="6"/>
        <v>59</v>
      </c>
      <c r="AB163" s="33">
        <f t="shared" si="5"/>
        <v>391230</v>
      </c>
      <c r="AC163" s="32"/>
    </row>
    <row r="164" spans="27:29" x14ac:dyDescent="0.25">
      <c r="AA164" s="19">
        <f t="shared" si="6"/>
        <v>60</v>
      </c>
      <c r="AB164" s="33">
        <f t="shared" si="5"/>
        <v>411840</v>
      </c>
      <c r="AC164" s="32"/>
    </row>
    <row r="165" spans="27:29" x14ac:dyDescent="0.25">
      <c r="AA165" s="19">
        <f t="shared" si="6"/>
        <v>61</v>
      </c>
      <c r="AB165" s="33">
        <f t="shared" si="5"/>
        <v>433160</v>
      </c>
      <c r="AC165" s="32"/>
    </row>
    <row r="166" spans="27:29" x14ac:dyDescent="0.25">
      <c r="AA166" s="19">
        <f t="shared" si="6"/>
        <v>62</v>
      </c>
      <c r="AB166" s="33">
        <f t="shared" si="5"/>
        <v>455202</v>
      </c>
      <c r="AC166" s="32"/>
    </row>
    <row r="167" spans="27:29" x14ac:dyDescent="0.25">
      <c r="AA167" s="19">
        <f t="shared" si="6"/>
        <v>63</v>
      </c>
      <c r="AB167" s="33">
        <f t="shared" si="5"/>
        <v>477978</v>
      </c>
      <c r="AC167" s="32"/>
    </row>
    <row r="168" spans="27:29" x14ac:dyDescent="0.25">
      <c r="AA168" s="19">
        <f t="shared" si="6"/>
        <v>64</v>
      </c>
      <c r="AB168" s="33">
        <f t="shared" si="5"/>
        <v>501500</v>
      </c>
      <c r="AC168" s="32"/>
    </row>
    <row r="169" spans="27:29" x14ac:dyDescent="0.25">
      <c r="AA169" s="19">
        <f t="shared" si="6"/>
        <v>65</v>
      </c>
      <c r="AB169" s="33">
        <f t="shared" si="5"/>
        <v>525780</v>
      </c>
      <c r="AC169" s="32"/>
    </row>
    <row r="170" spans="27:29" x14ac:dyDescent="0.25">
      <c r="AA170" s="19">
        <f t="shared" si="6"/>
        <v>66</v>
      </c>
      <c r="AB170" s="33">
        <f t="shared" si="5"/>
        <v>550830</v>
      </c>
      <c r="AC170" s="32"/>
    </row>
    <row r="171" spans="27:29" x14ac:dyDescent="0.25">
      <c r="AA171" s="19">
        <f t="shared" si="6"/>
        <v>67</v>
      </c>
      <c r="AB171" s="33">
        <f t="shared" si="5"/>
        <v>576662</v>
      </c>
      <c r="AC171" s="32"/>
    </row>
    <row r="172" spans="27:29" x14ac:dyDescent="0.25">
      <c r="AA172" s="19">
        <f t="shared" si="6"/>
        <v>68</v>
      </c>
      <c r="AB172" s="33">
        <f t="shared" si="5"/>
        <v>603288</v>
      </c>
      <c r="AC172" s="32"/>
    </row>
    <row r="173" spans="27:29" x14ac:dyDescent="0.25">
      <c r="AA173" s="19">
        <f t="shared" si="6"/>
        <v>69</v>
      </c>
      <c r="AB173" s="33">
        <f t="shared" si="5"/>
        <v>630720</v>
      </c>
      <c r="AC173" s="32"/>
    </row>
    <row r="174" spans="27:29" x14ac:dyDescent="0.25">
      <c r="AA174" s="19">
        <f t="shared" si="6"/>
        <v>70</v>
      </c>
      <c r="AB174" s="33">
        <f t="shared" si="5"/>
        <v>658970</v>
      </c>
      <c r="AC174" s="32"/>
    </row>
    <row r="175" spans="27:29" x14ac:dyDescent="0.25">
      <c r="AA175" s="19">
        <f t="shared" si="6"/>
        <v>71</v>
      </c>
      <c r="AB175" s="33">
        <f t="shared" si="5"/>
        <v>688050</v>
      </c>
      <c r="AC175" s="32"/>
    </row>
    <row r="176" spans="27:29" x14ac:dyDescent="0.25">
      <c r="AA176" s="19">
        <f t="shared" si="6"/>
        <v>72</v>
      </c>
      <c r="AB176" s="33">
        <f t="shared" si="5"/>
        <v>717972</v>
      </c>
      <c r="AC176" s="32"/>
    </row>
    <row r="177" spans="27:29" x14ac:dyDescent="0.25">
      <c r="AA177" s="19">
        <f t="shared" si="6"/>
        <v>73</v>
      </c>
      <c r="AB177" s="33">
        <f t="shared" si="5"/>
        <v>748748</v>
      </c>
      <c r="AC177" s="32"/>
    </row>
    <row r="178" spans="27:29" x14ac:dyDescent="0.25">
      <c r="AA178" s="19">
        <f t="shared" si="6"/>
        <v>74</v>
      </c>
      <c r="AB178" s="33">
        <f t="shared" si="5"/>
        <v>780390</v>
      </c>
      <c r="AC178" s="32"/>
    </row>
    <row r="179" spans="27:29" x14ac:dyDescent="0.25">
      <c r="AA179" s="19">
        <f t="shared" si="6"/>
        <v>75</v>
      </c>
      <c r="AB179" s="33">
        <f t="shared" si="5"/>
        <v>812910</v>
      </c>
      <c r="AC179" s="32"/>
    </row>
    <row r="180" spans="27:29" x14ac:dyDescent="0.25">
      <c r="AA180" s="19">
        <f t="shared" si="6"/>
        <v>76</v>
      </c>
      <c r="AB180" s="33">
        <f t="shared" si="5"/>
        <v>846320</v>
      </c>
      <c r="AC180" s="32"/>
    </row>
    <row r="181" spans="27:29" x14ac:dyDescent="0.25">
      <c r="AA181" s="19">
        <f t="shared" si="6"/>
        <v>77</v>
      </c>
      <c r="AB181" s="33">
        <f t="shared" si="5"/>
        <v>880632</v>
      </c>
      <c r="AC181" s="32"/>
    </row>
    <row r="182" spans="27:29" x14ac:dyDescent="0.25">
      <c r="AA182" s="19">
        <f t="shared" si="6"/>
        <v>78</v>
      </c>
      <c r="AB182" s="33">
        <f t="shared" si="5"/>
        <v>915858</v>
      </c>
      <c r="AC182" s="32"/>
    </row>
    <row r="183" spans="27:29" x14ac:dyDescent="0.25">
      <c r="AA183" s="19">
        <f t="shared" si="6"/>
        <v>79</v>
      </c>
      <c r="AB183" s="33">
        <f t="shared" si="5"/>
        <v>952010</v>
      </c>
      <c r="AC183" s="32"/>
    </row>
    <row r="184" spans="27:29" x14ac:dyDescent="0.25">
      <c r="AA184" s="19">
        <f t="shared" si="6"/>
        <v>80</v>
      </c>
      <c r="AB184" s="33">
        <f t="shared" si="5"/>
        <v>989100</v>
      </c>
      <c r="AC184" s="32"/>
    </row>
    <row r="185" spans="27:29" x14ac:dyDescent="0.25">
      <c r="AA185" s="19">
        <f t="shared" si="6"/>
        <v>81</v>
      </c>
      <c r="AB185" s="33">
        <f t="shared" si="5"/>
        <v>1027140</v>
      </c>
      <c r="AC185" s="32"/>
    </row>
    <row r="186" spans="27:29" x14ac:dyDescent="0.25">
      <c r="AA186" s="19">
        <f t="shared" si="6"/>
        <v>82</v>
      </c>
      <c r="AB186" s="33">
        <f t="shared" si="5"/>
        <v>1066142</v>
      </c>
      <c r="AC186" s="32"/>
    </row>
    <row r="187" spans="27:29" x14ac:dyDescent="0.25">
      <c r="AA187" s="19">
        <f t="shared" si="6"/>
        <v>83</v>
      </c>
      <c r="AB187" s="33">
        <f t="shared" si="5"/>
        <v>1106118</v>
      </c>
      <c r="AC187" s="32"/>
    </row>
    <row r="188" spans="27:29" x14ac:dyDescent="0.25">
      <c r="AA188" s="19">
        <f t="shared" si="6"/>
        <v>84</v>
      </c>
      <c r="AB188" s="33">
        <f t="shared" si="5"/>
        <v>1147080</v>
      </c>
      <c r="AC188" s="32"/>
    </row>
    <row r="189" spans="27:29" x14ac:dyDescent="0.25">
      <c r="AA189" s="19">
        <f t="shared" si="6"/>
        <v>85</v>
      </c>
      <c r="AB189" s="33">
        <f t="shared" si="5"/>
        <v>1189040</v>
      </c>
      <c r="AC189" s="32"/>
    </row>
    <row r="190" spans="27:29" x14ac:dyDescent="0.25">
      <c r="AA190" s="19">
        <f t="shared" si="6"/>
        <v>86</v>
      </c>
      <c r="AB190" s="33">
        <f t="shared" si="5"/>
        <v>1232010</v>
      </c>
      <c r="AC190" s="32"/>
    </row>
    <row r="191" spans="27:29" x14ac:dyDescent="0.25">
      <c r="AA191" s="19">
        <f t="shared" si="6"/>
        <v>87</v>
      </c>
      <c r="AB191" s="33">
        <f t="shared" si="5"/>
        <v>1276002</v>
      </c>
      <c r="AC191" s="32"/>
    </row>
    <row r="192" spans="27:29" x14ac:dyDescent="0.25">
      <c r="AA192" s="19">
        <f t="shared" si="6"/>
        <v>88</v>
      </c>
      <c r="AB192" s="33">
        <f t="shared" si="5"/>
        <v>1321028</v>
      </c>
      <c r="AC192" s="32"/>
    </row>
    <row r="193" spans="27:29" x14ac:dyDescent="0.25">
      <c r="AA193" s="19">
        <f t="shared" si="6"/>
        <v>89</v>
      </c>
      <c r="AB193" s="33">
        <f t="shared" si="5"/>
        <v>1367100</v>
      </c>
      <c r="AC193" s="32"/>
    </row>
    <row r="194" spans="27:29" x14ac:dyDescent="0.25">
      <c r="AA194" s="19">
        <f t="shared" si="6"/>
        <v>90</v>
      </c>
      <c r="AB194" s="33">
        <f t="shared" si="5"/>
        <v>1414230</v>
      </c>
      <c r="AC194" s="32"/>
    </row>
    <row r="195" spans="27:29" x14ac:dyDescent="0.25">
      <c r="AA195" s="19">
        <f t="shared" si="6"/>
        <v>91</v>
      </c>
      <c r="AB195" s="33">
        <f t="shared" si="5"/>
        <v>1462430</v>
      </c>
      <c r="AC195" s="32"/>
    </row>
    <row r="196" spans="27:29" x14ac:dyDescent="0.25">
      <c r="AA196" s="19">
        <f t="shared" si="6"/>
        <v>92</v>
      </c>
      <c r="AB196" s="33">
        <f t="shared" si="5"/>
        <v>1511712</v>
      </c>
      <c r="AC196" s="32"/>
    </row>
    <row r="197" spans="27:29" x14ac:dyDescent="0.25">
      <c r="AA197" s="19">
        <f t="shared" si="6"/>
        <v>93</v>
      </c>
      <c r="AB197" s="33">
        <f t="shared" ref="AB197:AB204" si="7">$D$14*(AA197^3)+$F$14*(AA197)^2+$H$14*AA197+$J$14</f>
        <v>1562088</v>
      </c>
      <c r="AC197" s="32"/>
    </row>
    <row r="198" spans="27:29" x14ac:dyDescent="0.25">
      <c r="AA198" s="19">
        <f t="shared" ref="AA198:AA204" si="8">AA197+1</f>
        <v>94</v>
      </c>
      <c r="AB198" s="33">
        <f t="shared" si="7"/>
        <v>1613570</v>
      </c>
      <c r="AC198" s="32"/>
    </row>
    <row r="199" spans="27:29" x14ac:dyDescent="0.25">
      <c r="AA199" s="19">
        <f t="shared" si="8"/>
        <v>95</v>
      </c>
      <c r="AB199" s="33">
        <f t="shared" si="7"/>
        <v>1666170</v>
      </c>
      <c r="AC199" s="32"/>
    </row>
    <row r="200" spans="27:29" x14ac:dyDescent="0.25">
      <c r="AA200" s="19">
        <f t="shared" si="8"/>
        <v>96</v>
      </c>
      <c r="AB200" s="33">
        <f t="shared" si="7"/>
        <v>1719900</v>
      </c>
      <c r="AC200" s="32"/>
    </row>
    <row r="201" spans="27:29" x14ac:dyDescent="0.25">
      <c r="AA201" s="19">
        <f t="shared" si="8"/>
        <v>97</v>
      </c>
      <c r="AB201" s="33">
        <f t="shared" si="7"/>
        <v>1774772</v>
      </c>
      <c r="AC201" s="32"/>
    </row>
    <row r="202" spans="27:29" x14ac:dyDescent="0.25">
      <c r="AA202" s="19">
        <f t="shared" si="8"/>
        <v>98</v>
      </c>
      <c r="AB202" s="33">
        <f t="shared" si="7"/>
        <v>1830798</v>
      </c>
      <c r="AC202" s="32"/>
    </row>
    <row r="203" spans="27:29" x14ac:dyDescent="0.25">
      <c r="AA203" s="19">
        <f t="shared" si="8"/>
        <v>99</v>
      </c>
      <c r="AB203" s="33">
        <f t="shared" si="7"/>
        <v>1887990</v>
      </c>
      <c r="AC203" s="32"/>
    </row>
    <row r="204" spans="27:29" ht="15.75" thickBot="1" x14ac:dyDescent="0.3">
      <c r="AA204" s="20">
        <f t="shared" si="8"/>
        <v>100</v>
      </c>
      <c r="AB204" s="35">
        <f t="shared" si="7"/>
        <v>1946360</v>
      </c>
      <c r="AC204" s="41"/>
    </row>
    <row r="205" spans="27:29" x14ac:dyDescent="0.25">
      <c r="AA205" s="33"/>
    </row>
  </sheetData>
  <mergeCells count="4">
    <mergeCell ref="B2:B11"/>
    <mergeCell ref="B13:B17"/>
    <mergeCell ref="B19:B35"/>
    <mergeCell ref="B37:B50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D1011"/>
  <sheetViews>
    <sheetView tabSelected="1" workbookViewId="0">
      <selection activeCell="I36" sqref="I36"/>
    </sheetView>
  </sheetViews>
  <sheetFormatPr defaultRowHeight="15" x14ac:dyDescent="0.25"/>
  <cols>
    <col min="1" max="78" width="6.7109375" style="1" customWidth="1"/>
    <col min="79" max="16384" width="9.140625" style="1"/>
  </cols>
  <sheetData>
    <row r="1" spans="2:30" ht="15.75" thickBot="1" x14ac:dyDescent="0.3"/>
    <row r="2" spans="2:30" x14ac:dyDescent="0.25">
      <c r="B2" s="43" t="s">
        <v>0</v>
      </c>
      <c r="C2" s="2" t="s">
        <v>1</v>
      </c>
      <c r="D2" s="2"/>
      <c r="E2" s="2"/>
      <c r="F2" s="2" t="s">
        <v>25</v>
      </c>
      <c r="G2" s="2"/>
      <c r="H2" s="2"/>
      <c r="I2" s="2"/>
      <c r="J2" s="2"/>
      <c r="K2" s="2"/>
      <c r="L2" s="3"/>
      <c r="M2" s="4"/>
      <c r="N2" s="18" t="s">
        <v>2</v>
      </c>
      <c r="O2" s="2"/>
      <c r="P2" s="3"/>
      <c r="R2" s="18" t="s">
        <v>3</v>
      </c>
      <c r="S2" s="2"/>
      <c r="T2" s="2"/>
      <c r="U2" s="2"/>
      <c r="V2" s="2"/>
      <c r="W2" s="2"/>
      <c r="X2" s="2"/>
      <c r="Y2" s="2"/>
      <c r="Z2" s="3"/>
      <c r="AB2" s="18" t="s">
        <v>40</v>
      </c>
      <c r="AC2" s="29"/>
      <c r="AD2" s="30"/>
    </row>
    <row r="3" spans="2:30" x14ac:dyDescent="0.25">
      <c r="B3" s="44"/>
      <c r="C3" s="4"/>
      <c r="D3" s="4"/>
      <c r="E3" s="4"/>
      <c r="F3" s="4"/>
      <c r="G3" s="4"/>
      <c r="H3" s="4"/>
      <c r="I3" s="4"/>
      <c r="J3" s="4"/>
      <c r="K3" s="4"/>
      <c r="L3" s="5"/>
      <c r="M3" s="4"/>
      <c r="N3" s="19" t="s">
        <v>4</v>
      </c>
      <c r="O3" s="7" t="s">
        <v>5</v>
      </c>
      <c r="P3" s="5"/>
      <c r="R3" s="21"/>
      <c r="S3" s="4"/>
      <c r="T3" s="4"/>
      <c r="U3" s="4"/>
      <c r="V3" s="4"/>
      <c r="W3" s="4"/>
      <c r="X3" s="4"/>
      <c r="Y3" s="4"/>
      <c r="Z3" s="5"/>
      <c r="AB3" s="19" t="s">
        <v>4</v>
      </c>
      <c r="AC3" s="33" t="s">
        <v>5</v>
      </c>
      <c r="AD3" s="32"/>
    </row>
    <row r="4" spans="2:30" x14ac:dyDescent="0.25">
      <c r="B4" s="44"/>
      <c r="C4" s="4" t="s">
        <v>0</v>
      </c>
      <c r="D4" s="4"/>
      <c r="E4" s="4"/>
      <c r="F4" s="4"/>
      <c r="G4" s="4"/>
      <c r="H4" s="4"/>
      <c r="I4" s="4"/>
      <c r="J4" s="4"/>
      <c r="K4" s="4"/>
      <c r="L4" s="5"/>
      <c r="M4" s="4"/>
      <c r="N4" s="19">
        <v>-10</v>
      </c>
      <c r="O4" s="7">
        <f>$D$16*(N4)^4+$F$16*(N4)^3+$H$16*(N4)^2+$J$16*(N4)+$L$16</f>
        <v>28224</v>
      </c>
      <c r="P4" s="5"/>
      <c r="R4" s="21"/>
      <c r="S4" s="4"/>
      <c r="T4" s="4"/>
      <c r="U4" s="4"/>
      <c r="V4" s="4"/>
      <c r="W4" s="4"/>
      <c r="X4" s="4"/>
      <c r="Y4" s="4"/>
      <c r="Z4" s="5"/>
      <c r="AB4" s="19">
        <v>-100</v>
      </c>
      <c r="AC4" s="33">
        <f>$D$16*(AB4)^4+$F$16*(AB4)^3+$H$16*(AB4)^2+$J$16*(AB4)+$L$16</f>
        <v>565257024</v>
      </c>
      <c r="AD4" s="32"/>
    </row>
    <row r="5" spans="2:30" x14ac:dyDescent="0.25">
      <c r="B5" s="44"/>
      <c r="C5" s="4"/>
      <c r="D5" s="4" t="s">
        <v>6</v>
      </c>
      <c r="E5" s="6">
        <v>1</v>
      </c>
      <c r="F5" s="4"/>
      <c r="G5" s="4"/>
      <c r="H5" s="4"/>
      <c r="I5" s="4"/>
      <c r="J5" s="4"/>
      <c r="K5" s="4"/>
      <c r="L5" s="5"/>
      <c r="M5" s="7"/>
      <c r="N5" s="19">
        <f>N4+0.2</f>
        <v>-9.8000000000000007</v>
      </c>
      <c r="O5" s="7">
        <f t="shared" ref="O5:O68" si="0">$D$16*(N5)^4+$F$16*(N5)^3+$H$16*(N5)^2+$J$16*(N5)+$L$16</f>
        <v>25511.369600000013</v>
      </c>
      <c r="P5" s="5"/>
      <c r="R5" s="21"/>
      <c r="S5" s="4"/>
      <c r="T5" s="4"/>
      <c r="U5" s="4"/>
      <c r="V5" s="4"/>
      <c r="W5" s="4"/>
      <c r="X5" s="4"/>
      <c r="Y5" s="4"/>
      <c r="Z5" s="5"/>
      <c r="AB5" s="19">
        <f>AB4+0.2</f>
        <v>-99.8</v>
      </c>
      <c r="AC5" s="33">
        <f t="shared" ref="AC5:AC68" si="1">$D$16*(AB5)^4+$F$16*(AB5)^3+$H$16*(AB5)^2+$J$16*(AB5)+$L$16</f>
        <v>560679972.08959985</v>
      </c>
      <c r="AD5" s="32"/>
    </row>
    <row r="6" spans="2:30" x14ac:dyDescent="0.25">
      <c r="B6" s="44"/>
      <c r="C6" s="4"/>
      <c r="D6" s="4" t="s">
        <v>7</v>
      </c>
      <c r="E6" s="6">
        <v>2</v>
      </c>
      <c r="F6" s="4"/>
      <c r="G6" s="4"/>
      <c r="H6" s="4"/>
      <c r="I6" s="4"/>
      <c r="J6" s="4"/>
      <c r="K6" s="4"/>
      <c r="L6" s="5"/>
      <c r="M6" s="7"/>
      <c r="N6" s="19">
        <f t="shared" ref="N6:N69" si="2">N5+0.2</f>
        <v>-9.6000000000000014</v>
      </c>
      <c r="O6" s="7">
        <f t="shared" si="0"/>
        <v>22995.033600000021</v>
      </c>
      <c r="P6" s="5"/>
      <c r="R6" s="21"/>
      <c r="S6" s="4"/>
      <c r="T6" s="4"/>
      <c r="U6" s="4"/>
      <c r="V6" s="4"/>
      <c r="W6" s="4"/>
      <c r="X6" s="4"/>
      <c r="Y6" s="4"/>
      <c r="Z6" s="5"/>
      <c r="AB6" s="19">
        <f t="shared" ref="AB6:AB69" si="3">AB5+0.2</f>
        <v>-99.6</v>
      </c>
      <c r="AC6" s="33">
        <f t="shared" si="1"/>
        <v>556130768.79359984</v>
      </c>
      <c r="AD6" s="32"/>
    </row>
    <row r="7" spans="2:30" x14ac:dyDescent="0.25">
      <c r="B7" s="44"/>
      <c r="C7" s="4"/>
      <c r="D7" s="4" t="s">
        <v>8</v>
      </c>
      <c r="E7" s="6">
        <v>1</v>
      </c>
      <c r="F7" s="4"/>
      <c r="G7" s="4"/>
      <c r="H7" s="4"/>
      <c r="I7" s="4"/>
      <c r="J7" s="4"/>
      <c r="K7" s="4"/>
      <c r="L7" s="5"/>
      <c r="M7" s="7"/>
      <c r="N7" s="19">
        <f t="shared" si="2"/>
        <v>-9.4000000000000021</v>
      </c>
      <c r="O7" s="7">
        <f t="shared" si="0"/>
        <v>20665.497600000021</v>
      </c>
      <c r="P7" s="5"/>
      <c r="R7" s="21"/>
      <c r="S7" s="4"/>
      <c r="T7" s="4"/>
      <c r="U7" s="4"/>
      <c r="V7" s="4"/>
      <c r="W7" s="4"/>
      <c r="X7" s="4"/>
      <c r="Y7" s="4"/>
      <c r="Z7" s="5"/>
      <c r="AB7" s="19">
        <f t="shared" si="3"/>
        <v>-99.399999999999991</v>
      </c>
      <c r="AC7" s="33">
        <f t="shared" si="1"/>
        <v>551609300.93760002</v>
      </c>
      <c r="AD7" s="32"/>
    </row>
    <row r="8" spans="2:30" x14ac:dyDescent="0.25">
      <c r="B8" s="45"/>
      <c r="C8" s="4"/>
      <c r="D8" s="24" t="s">
        <v>17</v>
      </c>
      <c r="E8" s="6">
        <v>3</v>
      </c>
      <c r="F8" s="4"/>
      <c r="G8" s="4"/>
      <c r="H8" s="4"/>
      <c r="I8" s="4"/>
      <c r="J8" s="4"/>
      <c r="K8" s="4"/>
      <c r="L8" s="5"/>
      <c r="M8" s="7"/>
      <c r="N8" s="19">
        <f t="shared" si="2"/>
        <v>-9.2000000000000028</v>
      </c>
      <c r="O8" s="7">
        <f t="shared" si="0"/>
        <v>18513.497600000028</v>
      </c>
      <c r="P8" s="5"/>
      <c r="R8" s="21"/>
      <c r="S8" s="4"/>
      <c r="T8" s="4"/>
      <c r="U8" s="4"/>
      <c r="V8" s="4"/>
      <c r="W8" s="4"/>
      <c r="X8" s="4"/>
      <c r="Y8" s="4"/>
      <c r="Z8" s="5"/>
      <c r="AB8" s="19">
        <f t="shared" si="3"/>
        <v>-99.199999999999989</v>
      </c>
      <c r="AC8" s="33">
        <f t="shared" si="1"/>
        <v>547115455.57759964</v>
      </c>
      <c r="AD8" s="32"/>
    </row>
    <row r="9" spans="2:30" ht="15" customHeight="1" x14ac:dyDescent="0.25">
      <c r="B9" s="45"/>
      <c r="C9" s="4"/>
      <c r="D9" s="24" t="s">
        <v>18</v>
      </c>
      <c r="E9" s="6">
        <v>2</v>
      </c>
      <c r="F9" s="4"/>
      <c r="G9" s="4"/>
      <c r="H9" s="4"/>
      <c r="I9" s="4"/>
      <c r="J9" s="4"/>
      <c r="K9" s="4"/>
      <c r="L9" s="5"/>
      <c r="M9" s="4"/>
      <c r="N9" s="19">
        <f t="shared" si="2"/>
        <v>-9.0000000000000036</v>
      </c>
      <c r="O9" s="7">
        <f t="shared" si="0"/>
        <v>16530.000000000033</v>
      </c>
      <c r="P9" s="5"/>
      <c r="R9" s="21"/>
      <c r="S9" s="4"/>
      <c r="T9" s="4"/>
      <c r="U9" s="4"/>
      <c r="V9" s="4"/>
      <c r="W9" s="4"/>
      <c r="X9" s="4"/>
      <c r="Y9" s="4"/>
      <c r="Z9" s="5"/>
      <c r="AB9" s="19">
        <f t="shared" si="3"/>
        <v>-98.999999999999986</v>
      </c>
      <c r="AC9" s="33">
        <f t="shared" si="1"/>
        <v>542649119.99999952</v>
      </c>
      <c r="AD9" s="32"/>
    </row>
    <row r="10" spans="2:30" x14ac:dyDescent="0.25">
      <c r="B10" s="45"/>
      <c r="C10" s="4"/>
      <c r="D10" s="24" t="s">
        <v>19</v>
      </c>
      <c r="E10" s="6">
        <v>1</v>
      </c>
      <c r="F10" s="4"/>
      <c r="G10" s="4"/>
      <c r="H10" s="4"/>
      <c r="I10" s="4"/>
      <c r="J10" s="4"/>
      <c r="K10" s="4"/>
      <c r="L10" s="5"/>
      <c r="M10" s="4"/>
      <c r="N10" s="19">
        <f t="shared" si="2"/>
        <v>-8.8000000000000043</v>
      </c>
      <c r="O10" s="7">
        <f t="shared" si="0"/>
        <v>14706.201600000035</v>
      </c>
      <c r="P10" s="5"/>
      <c r="R10" s="21"/>
      <c r="S10" s="4"/>
      <c r="T10" s="4"/>
      <c r="U10" s="4"/>
      <c r="V10" s="4"/>
      <c r="W10" s="4"/>
      <c r="X10" s="4"/>
      <c r="Y10" s="4"/>
      <c r="Z10" s="5"/>
      <c r="AB10" s="19">
        <f t="shared" si="3"/>
        <v>-98.799999999999983</v>
      </c>
      <c r="AC10" s="33">
        <f t="shared" si="1"/>
        <v>538210181.72159958</v>
      </c>
      <c r="AD10" s="32"/>
    </row>
    <row r="11" spans="2:30" x14ac:dyDescent="0.25">
      <c r="B11" s="45"/>
      <c r="C11" s="4"/>
      <c r="D11" s="24" t="s">
        <v>20</v>
      </c>
      <c r="E11" s="6">
        <v>-4</v>
      </c>
      <c r="F11" s="4"/>
      <c r="G11" s="4"/>
      <c r="H11" s="4"/>
      <c r="I11" s="4"/>
      <c r="J11" s="4"/>
      <c r="K11" s="4"/>
      <c r="L11" s="5"/>
      <c r="M11" s="4"/>
      <c r="N11" s="19">
        <f t="shared" si="2"/>
        <v>-8.600000000000005</v>
      </c>
      <c r="O11" s="7">
        <f t="shared" si="0"/>
        <v>13033.529600000033</v>
      </c>
      <c r="P11" s="5"/>
      <c r="R11" s="21"/>
      <c r="S11" s="4"/>
      <c r="T11" s="4"/>
      <c r="U11" s="4"/>
      <c r="V11" s="4"/>
      <c r="W11" s="4"/>
      <c r="X11" s="4"/>
      <c r="Y11" s="4"/>
      <c r="Z11" s="5"/>
      <c r="AB11" s="19">
        <f t="shared" si="3"/>
        <v>-98.59999999999998</v>
      </c>
      <c r="AC11" s="33">
        <f t="shared" si="1"/>
        <v>533798528.48959953</v>
      </c>
      <c r="AD11" s="32"/>
    </row>
    <row r="12" spans="2:30" x14ac:dyDescent="0.25">
      <c r="B12" s="45"/>
      <c r="C12" s="4"/>
      <c r="D12" s="24" t="s">
        <v>26</v>
      </c>
      <c r="E12" s="6">
        <v>1</v>
      </c>
      <c r="F12" s="4"/>
      <c r="G12" s="4"/>
      <c r="H12" s="4"/>
      <c r="I12" s="4"/>
      <c r="J12" s="4"/>
      <c r="K12" s="4"/>
      <c r="L12" s="5"/>
      <c r="M12" s="4"/>
      <c r="N12" s="19">
        <f t="shared" si="2"/>
        <v>-8.4000000000000057</v>
      </c>
      <c r="O12" s="7">
        <f t="shared" si="0"/>
        <v>11503.641600000048</v>
      </c>
      <c r="P12" s="5"/>
      <c r="R12" s="21"/>
      <c r="S12" s="4"/>
      <c r="T12" s="4"/>
      <c r="U12" s="4"/>
      <c r="V12" s="4"/>
      <c r="W12" s="4"/>
      <c r="X12" s="4"/>
      <c r="Y12" s="4"/>
      <c r="Z12" s="5"/>
      <c r="AB12" s="19">
        <f t="shared" si="3"/>
        <v>-98.399999999999977</v>
      </c>
      <c r="AC12" s="33">
        <f t="shared" si="1"/>
        <v>529414048.28159952</v>
      </c>
      <c r="AD12" s="32"/>
    </row>
    <row r="13" spans="2:30" ht="15.75" thickBot="1" x14ac:dyDescent="0.3">
      <c r="B13" s="46"/>
      <c r="C13" s="8"/>
      <c r="D13" s="25" t="s">
        <v>27</v>
      </c>
      <c r="E13" s="9">
        <v>-3</v>
      </c>
      <c r="F13" s="8"/>
      <c r="G13" s="8"/>
      <c r="H13" s="8"/>
      <c r="I13" s="8"/>
      <c r="J13" s="8"/>
      <c r="K13" s="8"/>
      <c r="L13" s="17"/>
      <c r="M13" s="4"/>
      <c r="N13" s="19">
        <f t="shared" si="2"/>
        <v>-8.2000000000000064</v>
      </c>
      <c r="O13" s="7">
        <f t="shared" si="0"/>
        <v>10108.425600000046</v>
      </c>
      <c r="P13" s="5"/>
      <c r="R13" s="21"/>
      <c r="S13" s="4"/>
      <c r="T13" s="4"/>
      <c r="U13" s="4"/>
      <c r="V13" s="4"/>
      <c r="W13" s="4"/>
      <c r="X13" s="4"/>
      <c r="Y13" s="4"/>
      <c r="Z13" s="5"/>
      <c r="AB13" s="19">
        <f t="shared" si="3"/>
        <v>-98.199999999999974</v>
      </c>
      <c r="AC13" s="33">
        <f t="shared" si="1"/>
        <v>525056629.30559933</v>
      </c>
      <c r="AD13" s="32"/>
    </row>
    <row r="14" spans="2:30" ht="15.75" thickBot="1" x14ac:dyDescent="0.3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19">
        <f t="shared" si="2"/>
        <v>-8.0000000000000071</v>
      </c>
      <c r="O14" s="7">
        <f t="shared" si="0"/>
        <v>8840.0000000000437</v>
      </c>
      <c r="P14" s="5"/>
      <c r="R14" s="21"/>
      <c r="S14" s="4"/>
      <c r="T14" s="4"/>
      <c r="U14" s="4"/>
      <c r="V14" s="4"/>
      <c r="W14" s="4"/>
      <c r="X14" s="4"/>
      <c r="Y14" s="4"/>
      <c r="Z14" s="5"/>
      <c r="AB14" s="19">
        <f t="shared" si="3"/>
        <v>-97.999999999999972</v>
      </c>
      <c r="AC14" s="33">
        <f t="shared" si="1"/>
        <v>520726159.9999994</v>
      </c>
      <c r="AD14" s="32"/>
    </row>
    <row r="15" spans="2:30" x14ac:dyDescent="0.25">
      <c r="B15" s="47" t="s">
        <v>9</v>
      </c>
      <c r="C15" s="2" t="s">
        <v>10</v>
      </c>
      <c r="D15" s="2"/>
      <c r="E15" s="2"/>
      <c r="F15" s="2"/>
      <c r="G15" s="2"/>
      <c r="H15" s="2"/>
      <c r="I15" s="2"/>
      <c r="J15" s="2"/>
      <c r="K15" s="2"/>
      <c r="L15" s="3"/>
      <c r="M15" s="4"/>
      <c r="N15" s="19">
        <f t="shared" si="2"/>
        <v>-7.8000000000000069</v>
      </c>
      <c r="O15" s="7">
        <f t="shared" si="0"/>
        <v>7690.7136000000428</v>
      </c>
      <c r="P15" s="5"/>
      <c r="R15" s="21"/>
      <c r="S15" s="4"/>
      <c r="T15" s="4"/>
      <c r="U15" s="4"/>
      <c r="V15" s="4"/>
      <c r="W15" s="4"/>
      <c r="X15" s="4"/>
      <c r="Y15" s="4"/>
      <c r="Z15" s="5"/>
      <c r="AB15" s="19">
        <f t="shared" si="3"/>
        <v>-97.799999999999969</v>
      </c>
      <c r="AC15" s="33">
        <f t="shared" si="1"/>
        <v>516422529.03359944</v>
      </c>
      <c r="AD15" s="32"/>
    </row>
    <row r="16" spans="2:30" x14ac:dyDescent="0.25">
      <c r="B16" s="48"/>
      <c r="C16" s="11" t="s">
        <v>21</v>
      </c>
      <c r="D16" s="26">
        <f>(E5*E6*E8*E10*E12)</f>
        <v>6</v>
      </c>
      <c r="E16" s="13" t="s">
        <v>28</v>
      </c>
      <c r="F16" s="14">
        <f>(-E5*E6*E8*E11*E12)+(-E5*E6*E9*E10*E12)+(-E5*E7*E8*E10*E12)+(-E5*E6*E8*E10*E13)</f>
        <v>35</v>
      </c>
      <c r="G16" s="13" t="s">
        <v>22</v>
      </c>
      <c r="H16" s="12">
        <f>(E5*E6*E9*E11*E12)+(E5*E7*E8*E11*E12)+(E5*E7*E9*E10*E12)+(E5*E6*E8*E11*E13)+(E5*E6*E9*E10*E13)+(E5*E7*E8*E10*E13)</f>
        <v>25</v>
      </c>
      <c r="I16" s="13" t="s">
        <v>23</v>
      </c>
      <c r="J16" s="12">
        <f>(-E5*E7*E9*E11*E12)+(-E5*E6*E9*E11*E13)+(-E5*E7*E8*E11*E13)+(-E5*E7*E9*E10*E13)</f>
        <v>-70</v>
      </c>
      <c r="K16" s="13" t="s">
        <v>24</v>
      </c>
      <c r="L16" s="27">
        <f>(E5*E7*E9*E11*E13)</f>
        <v>24</v>
      </c>
      <c r="M16" s="4"/>
      <c r="N16" s="19">
        <f t="shared" si="2"/>
        <v>-7.6000000000000068</v>
      </c>
      <c r="O16" s="7">
        <f t="shared" si="0"/>
        <v>6653.1456000000344</v>
      </c>
      <c r="P16" s="5"/>
      <c r="R16" s="21"/>
      <c r="S16" s="4"/>
      <c r="T16" s="4"/>
      <c r="U16" s="4"/>
      <c r="V16" s="4"/>
      <c r="W16" s="4"/>
      <c r="X16" s="4"/>
      <c r="Y16" s="4"/>
      <c r="Z16" s="5"/>
      <c r="AB16" s="19">
        <f t="shared" si="3"/>
        <v>-97.599999999999966</v>
      </c>
      <c r="AC16" s="33">
        <f t="shared" si="1"/>
        <v>512145625.30559921</v>
      </c>
      <c r="AD16" s="32"/>
    </row>
    <row r="17" spans="2:30" x14ac:dyDescent="0.25">
      <c r="B17" s="48"/>
      <c r="C17" s="4"/>
      <c r="D17" s="15"/>
      <c r="E17" s="15"/>
      <c r="F17" s="4"/>
      <c r="G17" s="4"/>
      <c r="H17" s="4"/>
      <c r="I17" s="4"/>
      <c r="J17" s="4"/>
      <c r="K17" s="4"/>
      <c r="L17" s="5"/>
      <c r="N17" s="19">
        <f t="shared" si="2"/>
        <v>-7.4000000000000066</v>
      </c>
      <c r="O17" s="7">
        <f t="shared" si="0"/>
        <v>5720.1056000000317</v>
      </c>
      <c r="P17" s="5"/>
      <c r="R17" s="21"/>
      <c r="S17" s="4"/>
      <c r="T17" s="4"/>
      <c r="U17" s="4"/>
      <c r="V17" s="4"/>
      <c r="W17" s="4"/>
      <c r="X17" s="4"/>
      <c r="Y17" s="4"/>
      <c r="Z17" s="5"/>
      <c r="AB17" s="19">
        <f t="shared" si="3"/>
        <v>-97.399999999999963</v>
      </c>
      <c r="AC17" s="33">
        <f t="shared" si="1"/>
        <v>507895337.94559926</v>
      </c>
      <c r="AD17" s="32"/>
    </row>
    <row r="18" spans="2:30" ht="15.75" customHeight="1" thickBot="1" x14ac:dyDescent="0.3">
      <c r="B18" s="49"/>
      <c r="C18" s="8"/>
      <c r="D18" s="8"/>
      <c r="E18" s="8"/>
      <c r="F18" s="8"/>
      <c r="G18" s="8"/>
      <c r="H18" s="8"/>
      <c r="I18" s="8"/>
      <c r="J18" s="8"/>
      <c r="K18" s="8"/>
      <c r="L18" s="17"/>
      <c r="N18" s="19">
        <f t="shared" si="2"/>
        <v>-7.2000000000000064</v>
      </c>
      <c r="O18" s="7">
        <f t="shared" si="0"/>
        <v>4884.6336000000247</v>
      </c>
      <c r="P18" s="5"/>
      <c r="R18" s="21"/>
      <c r="S18" s="4"/>
      <c r="T18" s="4"/>
      <c r="U18" s="4"/>
      <c r="V18" s="4"/>
      <c r="W18" s="4"/>
      <c r="X18" s="4"/>
      <c r="Y18" s="4"/>
      <c r="Z18" s="5"/>
      <c r="AB18" s="19">
        <f t="shared" si="3"/>
        <v>-97.19999999999996</v>
      </c>
      <c r="AC18" s="33">
        <f t="shared" si="1"/>
        <v>503671556.31359923</v>
      </c>
      <c r="AD18" s="32"/>
    </row>
    <row r="19" spans="2:30" ht="15.75" thickBot="1" x14ac:dyDescent="0.3">
      <c r="N19" s="19">
        <f t="shared" si="2"/>
        <v>-7.0000000000000062</v>
      </c>
      <c r="O19" s="7">
        <f t="shared" si="0"/>
        <v>4140.0000000000182</v>
      </c>
      <c r="P19" s="5"/>
      <c r="R19" s="21"/>
      <c r="S19" s="4"/>
      <c r="T19" s="4"/>
      <c r="U19" s="4"/>
      <c r="V19" s="4"/>
      <c r="W19" s="4"/>
      <c r="X19" s="4"/>
      <c r="Y19" s="4"/>
      <c r="Z19" s="5"/>
      <c r="AB19" s="19">
        <f t="shared" si="3"/>
        <v>-96.999999999999957</v>
      </c>
      <c r="AC19" s="33">
        <f t="shared" si="1"/>
        <v>499474169.99999911</v>
      </c>
      <c r="AD19" s="32"/>
    </row>
    <row r="20" spans="2:30" ht="15" customHeight="1" x14ac:dyDescent="0.25">
      <c r="B20" s="47" t="s">
        <v>13</v>
      </c>
      <c r="C20" s="29" t="s">
        <v>31</v>
      </c>
      <c r="D20" s="29"/>
      <c r="E20" s="29"/>
      <c r="F20" s="29"/>
      <c r="G20" s="29"/>
      <c r="H20" s="29"/>
      <c r="I20" s="29"/>
      <c r="J20" s="29"/>
      <c r="K20" s="29"/>
      <c r="L20" s="30"/>
      <c r="N20" s="19">
        <f t="shared" si="2"/>
        <v>-6.800000000000006</v>
      </c>
      <c r="O20" s="7">
        <f t="shared" si="0"/>
        <v>3479.705600000018</v>
      </c>
      <c r="P20" s="5"/>
      <c r="R20" s="21"/>
      <c r="S20" s="4"/>
      <c r="T20" s="4"/>
      <c r="U20" s="4"/>
      <c r="V20" s="4"/>
      <c r="W20" s="4"/>
      <c r="X20" s="4"/>
      <c r="Y20" s="4"/>
      <c r="Z20" s="5"/>
      <c r="AB20" s="19">
        <f t="shared" si="3"/>
        <v>-96.799999999999955</v>
      </c>
      <c r="AC20" s="33">
        <f t="shared" si="1"/>
        <v>495303068.82559901</v>
      </c>
      <c r="AD20" s="32"/>
    </row>
    <row r="21" spans="2:30" x14ac:dyDescent="0.25">
      <c r="B21" s="45"/>
      <c r="C21" s="31"/>
      <c r="D21" s="31" t="s">
        <v>14</v>
      </c>
      <c r="E21" s="36" t="s">
        <v>11</v>
      </c>
      <c r="F21" s="42">
        <f>E7/E6</f>
        <v>0.5</v>
      </c>
      <c r="G21" s="33" t="s">
        <v>15</v>
      </c>
      <c r="H21" s="42">
        <v>0</v>
      </c>
      <c r="I21" s="38" t="s">
        <v>12</v>
      </c>
      <c r="J21" s="31"/>
      <c r="K21" s="31"/>
      <c r="L21" s="32"/>
      <c r="N21" s="19">
        <f t="shared" si="2"/>
        <v>-6.6000000000000059</v>
      </c>
      <c r="O21" s="7">
        <f t="shared" si="0"/>
        <v>2897.4816000000178</v>
      </c>
      <c r="P21" s="5"/>
      <c r="R21" s="21"/>
      <c r="S21" s="4"/>
      <c r="T21" s="4"/>
      <c r="U21" s="4"/>
      <c r="V21" s="4"/>
      <c r="W21" s="4"/>
      <c r="X21" s="4"/>
      <c r="Y21" s="4"/>
      <c r="Z21" s="5"/>
      <c r="AB21" s="19">
        <f t="shared" si="3"/>
        <v>-96.599999999999952</v>
      </c>
      <c r="AC21" s="33">
        <f t="shared" si="1"/>
        <v>491158142.84159899</v>
      </c>
      <c r="AD21" s="32"/>
    </row>
    <row r="22" spans="2:30" x14ac:dyDescent="0.25">
      <c r="B22" s="45"/>
      <c r="C22" s="31"/>
      <c r="D22" s="31"/>
      <c r="E22" s="31"/>
      <c r="F22" s="31"/>
      <c r="G22" s="31"/>
      <c r="H22" s="31"/>
      <c r="I22" s="31"/>
      <c r="J22" s="31"/>
      <c r="K22" s="31"/>
      <c r="L22" s="32"/>
      <c r="N22" s="19">
        <f t="shared" si="2"/>
        <v>-6.4000000000000057</v>
      </c>
      <c r="O22" s="7">
        <f t="shared" si="0"/>
        <v>2387.2896000000133</v>
      </c>
      <c r="P22" s="5"/>
      <c r="R22" s="21"/>
      <c r="S22" s="4"/>
      <c r="T22" s="4"/>
      <c r="U22" s="4"/>
      <c r="V22" s="4"/>
      <c r="W22" s="4"/>
      <c r="X22" s="4"/>
      <c r="Y22" s="4"/>
      <c r="Z22" s="5"/>
      <c r="AB22" s="19">
        <f t="shared" si="3"/>
        <v>-96.399999999999949</v>
      </c>
      <c r="AC22" s="33">
        <f t="shared" si="1"/>
        <v>487039282.32959896</v>
      </c>
      <c r="AD22" s="32"/>
    </row>
    <row r="23" spans="2:30" x14ac:dyDescent="0.25">
      <c r="B23" s="45"/>
      <c r="C23" s="31" t="s">
        <v>34</v>
      </c>
      <c r="D23" s="31"/>
      <c r="E23" s="31"/>
      <c r="F23" s="31"/>
      <c r="G23" s="31"/>
      <c r="H23" s="31"/>
      <c r="I23" s="31"/>
      <c r="J23" s="31"/>
      <c r="K23" s="31"/>
      <c r="L23" s="32"/>
      <c r="N23" s="19">
        <f t="shared" si="2"/>
        <v>-6.2000000000000055</v>
      </c>
      <c r="O23" s="7">
        <f t="shared" si="0"/>
        <v>1943.3216000000125</v>
      </c>
      <c r="P23" s="5"/>
      <c r="R23" s="21"/>
      <c r="S23" s="4"/>
      <c r="T23" s="4"/>
      <c r="U23" s="4"/>
      <c r="V23" s="4"/>
      <c r="W23" s="4"/>
      <c r="X23" s="4"/>
      <c r="Y23" s="4"/>
      <c r="Z23" s="5"/>
      <c r="AB23" s="19">
        <f t="shared" si="3"/>
        <v>-96.199999999999946</v>
      </c>
      <c r="AC23" s="33">
        <f t="shared" si="1"/>
        <v>482946377.80159885</v>
      </c>
      <c r="AD23" s="32"/>
    </row>
    <row r="24" spans="2:30" ht="15.75" thickBot="1" x14ac:dyDescent="0.3">
      <c r="B24" s="45"/>
      <c r="C24" s="31"/>
      <c r="D24" s="31" t="s">
        <v>14</v>
      </c>
      <c r="E24" s="36" t="s">
        <v>11</v>
      </c>
      <c r="F24" s="42">
        <f>E9/E8</f>
        <v>0.66666666666666663</v>
      </c>
      <c r="G24" s="33" t="s">
        <v>15</v>
      </c>
      <c r="H24" s="42">
        <v>0</v>
      </c>
      <c r="I24" s="38" t="s">
        <v>12</v>
      </c>
      <c r="J24" s="31"/>
      <c r="K24" s="31"/>
      <c r="L24" s="32"/>
      <c r="N24" s="19">
        <f t="shared" si="2"/>
        <v>-6.0000000000000053</v>
      </c>
      <c r="O24" s="7">
        <f t="shared" si="0"/>
        <v>1560.0000000000093</v>
      </c>
      <c r="P24" s="5"/>
      <c r="R24" s="22"/>
      <c r="S24" s="8"/>
      <c r="T24" s="8"/>
      <c r="U24" s="8"/>
      <c r="V24" s="8"/>
      <c r="W24" s="8"/>
      <c r="X24" s="8"/>
      <c r="Y24" s="8"/>
      <c r="Z24" s="17"/>
      <c r="AB24" s="19">
        <f t="shared" si="3"/>
        <v>-95.999999999999943</v>
      </c>
      <c r="AC24" s="33">
        <f t="shared" si="1"/>
        <v>478879319.99999881</v>
      </c>
      <c r="AD24" s="32"/>
    </row>
    <row r="25" spans="2:30" ht="15.75" thickBot="1" x14ac:dyDescent="0.3">
      <c r="B25" s="45"/>
      <c r="C25" s="31"/>
      <c r="D25" s="31"/>
      <c r="E25" s="31"/>
      <c r="F25" s="31"/>
      <c r="G25" s="31"/>
      <c r="H25" s="31"/>
      <c r="I25" s="31"/>
      <c r="J25" s="31"/>
      <c r="K25" s="31"/>
      <c r="L25" s="32"/>
      <c r="N25" s="19">
        <f t="shared" si="2"/>
        <v>-5.8000000000000052</v>
      </c>
      <c r="O25" s="7">
        <f t="shared" si="0"/>
        <v>1231.9776000000074</v>
      </c>
      <c r="P25" s="5"/>
      <c r="AB25" s="19">
        <f t="shared" si="3"/>
        <v>-95.79999999999994</v>
      </c>
      <c r="AC25" s="33">
        <f t="shared" si="1"/>
        <v>474837999.89759874</v>
      </c>
      <c r="AD25" s="32"/>
    </row>
    <row r="26" spans="2:30" x14ac:dyDescent="0.25">
      <c r="B26" s="45"/>
      <c r="C26" s="31" t="s">
        <v>35</v>
      </c>
      <c r="D26" s="31"/>
      <c r="E26" s="31"/>
      <c r="F26" s="31"/>
      <c r="G26" s="31"/>
      <c r="H26" s="31"/>
      <c r="I26" s="31"/>
      <c r="J26" s="31"/>
      <c r="K26" s="31"/>
      <c r="L26" s="32"/>
      <c r="N26" s="19">
        <f t="shared" si="2"/>
        <v>-5.600000000000005</v>
      </c>
      <c r="O26" s="7">
        <f t="shared" si="0"/>
        <v>954.13760000000627</v>
      </c>
      <c r="P26" s="5"/>
      <c r="R26" s="18" t="s">
        <v>39</v>
      </c>
      <c r="S26" s="29"/>
      <c r="T26" s="29"/>
      <c r="U26" s="29"/>
      <c r="V26" s="29"/>
      <c r="W26" s="29"/>
      <c r="X26" s="29"/>
      <c r="Y26" s="29"/>
      <c r="Z26" s="30"/>
      <c r="AB26" s="19">
        <f t="shared" si="3"/>
        <v>-95.599999999999937</v>
      </c>
      <c r="AC26" s="33">
        <f t="shared" si="1"/>
        <v>470822308.6975987</v>
      </c>
      <c r="AD26" s="32"/>
    </row>
    <row r="27" spans="2:30" x14ac:dyDescent="0.25">
      <c r="B27" s="45"/>
      <c r="C27" s="31"/>
      <c r="D27" s="31" t="s">
        <v>14</v>
      </c>
      <c r="E27" s="36" t="s">
        <v>11</v>
      </c>
      <c r="F27" s="42">
        <f>E11/E10</f>
        <v>-4</v>
      </c>
      <c r="G27" s="33" t="s">
        <v>15</v>
      </c>
      <c r="H27" s="42">
        <v>0</v>
      </c>
      <c r="I27" s="38" t="s">
        <v>12</v>
      </c>
      <c r="J27" s="31"/>
      <c r="K27" s="31"/>
      <c r="L27" s="32"/>
      <c r="N27" s="19">
        <f t="shared" si="2"/>
        <v>-5.4000000000000048</v>
      </c>
      <c r="O27" s="7">
        <f t="shared" si="0"/>
        <v>721.59360000000459</v>
      </c>
      <c r="P27" s="5"/>
      <c r="R27" s="21"/>
      <c r="S27" s="31"/>
      <c r="T27" s="31"/>
      <c r="U27" s="31"/>
      <c r="V27" s="31"/>
      <c r="W27" s="31"/>
      <c r="X27" s="31"/>
      <c r="Y27" s="31"/>
      <c r="Z27" s="32"/>
      <c r="AB27" s="19">
        <f t="shared" si="3"/>
        <v>-95.399999999999935</v>
      </c>
      <c r="AC27" s="33">
        <f t="shared" si="1"/>
        <v>466832137.83359867</v>
      </c>
      <c r="AD27" s="32"/>
    </row>
    <row r="28" spans="2:30" x14ac:dyDescent="0.25">
      <c r="B28" s="45"/>
      <c r="C28" s="31"/>
      <c r="D28" s="31"/>
      <c r="E28" s="31"/>
      <c r="F28" s="31"/>
      <c r="G28" s="31"/>
      <c r="H28" s="31"/>
      <c r="I28" s="31"/>
      <c r="J28" s="31"/>
      <c r="K28" s="31"/>
      <c r="L28" s="32"/>
      <c r="N28" s="19">
        <f t="shared" si="2"/>
        <v>-5.2000000000000046</v>
      </c>
      <c r="O28" s="7">
        <f t="shared" si="0"/>
        <v>529.68960000000402</v>
      </c>
      <c r="P28" s="5"/>
      <c r="R28" s="21"/>
      <c r="S28" s="31"/>
      <c r="T28" s="31"/>
      <c r="U28" s="31"/>
      <c r="V28" s="31"/>
      <c r="W28" s="31"/>
      <c r="X28" s="31"/>
      <c r="Y28" s="31"/>
      <c r="Z28" s="32"/>
      <c r="AB28" s="19">
        <f t="shared" si="3"/>
        <v>-95.199999999999932</v>
      </c>
      <c r="AC28" s="33">
        <f t="shared" si="1"/>
        <v>462867378.96959859</v>
      </c>
      <c r="AD28" s="32"/>
    </row>
    <row r="29" spans="2:30" x14ac:dyDescent="0.25">
      <c r="B29" s="45"/>
      <c r="C29" s="31" t="s">
        <v>36</v>
      </c>
      <c r="D29" s="31"/>
      <c r="E29" s="31"/>
      <c r="F29" s="31"/>
      <c r="G29" s="31"/>
      <c r="H29" s="31"/>
      <c r="I29" s="31"/>
      <c r="J29" s="31"/>
      <c r="K29" s="31"/>
      <c r="L29" s="32"/>
      <c r="N29" s="19">
        <f t="shared" si="2"/>
        <v>-5.0000000000000044</v>
      </c>
      <c r="O29" s="7">
        <f t="shared" si="0"/>
        <v>374.00000000000222</v>
      </c>
      <c r="P29" s="5"/>
      <c r="R29" s="21"/>
      <c r="S29" s="31"/>
      <c r="T29" s="31"/>
      <c r="U29" s="31"/>
      <c r="V29" s="31"/>
      <c r="W29" s="31"/>
      <c r="X29" s="31"/>
      <c r="Y29" s="31"/>
      <c r="Z29" s="32"/>
      <c r="AB29" s="19">
        <f t="shared" si="3"/>
        <v>-94.999999999999929</v>
      </c>
      <c r="AC29" s="33">
        <f t="shared" si="1"/>
        <v>458927923.99999875</v>
      </c>
      <c r="AD29" s="32"/>
    </row>
    <row r="30" spans="2:30" x14ac:dyDescent="0.25">
      <c r="B30" s="45"/>
      <c r="C30" s="31"/>
      <c r="D30" s="31" t="s">
        <v>14</v>
      </c>
      <c r="E30" s="36" t="s">
        <v>11</v>
      </c>
      <c r="F30" s="42">
        <f>E13/E12</f>
        <v>-3</v>
      </c>
      <c r="G30" s="33" t="s">
        <v>15</v>
      </c>
      <c r="H30" s="42">
        <v>0</v>
      </c>
      <c r="I30" s="38" t="s">
        <v>12</v>
      </c>
      <c r="J30" s="31"/>
      <c r="K30" s="31"/>
      <c r="L30" s="32"/>
      <c r="N30" s="19">
        <f t="shared" si="2"/>
        <v>-4.8000000000000043</v>
      </c>
      <c r="O30" s="7">
        <f t="shared" si="0"/>
        <v>250.32960000000224</v>
      </c>
      <c r="P30" s="5"/>
      <c r="R30" s="21"/>
      <c r="S30" s="31"/>
      <c r="T30" s="31"/>
      <c r="U30" s="31"/>
      <c r="V30" s="31"/>
      <c r="W30" s="31"/>
      <c r="X30" s="31"/>
      <c r="Y30" s="31"/>
      <c r="Z30" s="32"/>
      <c r="AB30" s="19">
        <f t="shared" si="3"/>
        <v>-94.799999999999926</v>
      </c>
      <c r="AC30" s="33">
        <f t="shared" si="1"/>
        <v>455013665.04959857</v>
      </c>
      <c r="AD30" s="32"/>
    </row>
    <row r="31" spans="2:30" x14ac:dyDescent="0.25">
      <c r="B31" s="45"/>
      <c r="C31" s="31"/>
      <c r="D31" s="31"/>
      <c r="E31" s="31"/>
      <c r="F31" s="31"/>
      <c r="G31" s="31"/>
      <c r="H31" s="31"/>
      <c r="I31" s="31"/>
      <c r="J31" s="31"/>
      <c r="K31" s="31"/>
      <c r="L31" s="32"/>
      <c r="N31" s="19">
        <f t="shared" si="2"/>
        <v>-4.6000000000000041</v>
      </c>
      <c r="O31" s="7">
        <f t="shared" si="0"/>
        <v>154.71360000000226</v>
      </c>
      <c r="P31" s="5"/>
      <c r="R31" s="21"/>
      <c r="S31" s="31"/>
      <c r="T31" s="31"/>
      <c r="U31" s="31"/>
      <c r="V31" s="31"/>
      <c r="W31" s="31"/>
      <c r="X31" s="31"/>
      <c r="Y31" s="31"/>
      <c r="Z31" s="32"/>
      <c r="AB31" s="19">
        <f t="shared" si="3"/>
        <v>-94.599999999999923</v>
      </c>
      <c r="AC31" s="33">
        <f t="shared" si="1"/>
        <v>451124494.47359854</v>
      </c>
      <c r="AD31" s="32"/>
    </row>
    <row r="32" spans="2:30" x14ac:dyDescent="0.25">
      <c r="B32" s="45"/>
      <c r="C32" s="31" t="s">
        <v>38</v>
      </c>
      <c r="D32" s="31"/>
      <c r="E32" s="31"/>
      <c r="F32" s="31"/>
      <c r="G32" s="31"/>
      <c r="H32" s="31"/>
      <c r="I32" s="31"/>
      <c r="J32" s="31"/>
      <c r="K32" s="31"/>
      <c r="L32" s="32"/>
      <c r="N32" s="19">
        <f t="shared" si="2"/>
        <v>-4.4000000000000039</v>
      </c>
      <c r="O32" s="7">
        <f t="shared" si="0"/>
        <v>83.417600000001357</v>
      </c>
      <c r="P32" s="5"/>
      <c r="R32" s="21"/>
      <c r="S32" s="31"/>
      <c r="T32" s="31"/>
      <c r="U32" s="31"/>
      <c r="V32" s="31"/>
      <c r="W32" s="31"/>
      <c r="X32" s="31"/>
      <c r="Y32" s="31"/>
      <c r="Z32" s="32"/>
      <c r="AB32" s="19">
        <f t="shared" si="3"/>
        <v>-94.39999999999992</v>
      </c>
      <c r="AC32" s="33">
        <f t="shared" si="1"/>
        <v>447260304.85759842</v>
      </c>
      <c r="AD32" s="32"/>
    </row>
    <row r="33" spans="2:30" ht="15.75" thickBot="1" x14ac:dyDescent="0.3">
      <c r="B33" s="46"/>
      <c r="C33" s="34"/>
      <c r="D33" s="34" t="s">
        <v>14</v>
      </c>
      <c r="E33" s="39" t="s">
        <v>11</v>
      </c>
      <c r="F33" s="37">
        <v>0</v>
      </c>
      <c r="G33" s="35" t="s">
        <v>15</v>
      </c>
      <c r="H33" s="37">
        <f>L16</f>
        <v>24</v>
      </c>
      <c r="I33" s="40" t="s">
        <v>12</v>
      </c>
      <c r="J33" s="34"/>
      <c r="K33" s="34"/>
      <c r="L33" s="41"/>
      <c r="N33" s="19">
        <f t="shared" si="2"/>
        <v>-4.2000000000000037</v>
      </c>
      <c r="O33" s="7">
        <f t="shared" si="0"/>
        <v>32.937600000000828</v>
      </c>
      <c r="P33" s="5"/>
      <c r="R33" s="21"/>
      <c r="S33" s="31"/>
      <c r="T33" s="31"/>
      <c r="U33" s="31"/>
      <c r="V33" s="31"/>
      <c r="W33" s="31"/>
      <c r="X33" s="31"/>
      <c r="Y33" s="31"/>
      <c r="Z33" s="32"/>
      <c r="AB33" s="19">
        <f t="shared" si="3"/>
        <v>-94.199999999999918</v>
      </c>
      <c r="AC33" s="33">
        <f t="shared" si="1"/>
        <v>443420989.01759851</v>
      </c>
      <c r="AD33" s="32"/>
    </row>
    <row r="34" spans="2:30" ht="15.75" thickBot="1" x14ac:dyDescent="0.3">
      <c r="N34" s="19">
        <f t="shared" si="2"/>
        <v>-4.0000000000000036</v>
      </c>
      <c r="O34" s="7">
        <f t="shared" si="0"/>
        <v>4.5474735088646412E-13</v>
      </c>
      <c r="P34" s="5"/>
      <c r="R34" s="21"/>
      <c r="S34" s="31"/>
      <c r="T34" s="31"/>
      <c r="U34" s="31"/>
      <c r="V34" s="31"/>
      <c r="W34" s="31"/>
      <c r="X34" s="31"/>
      <c r="Y34" s="31"/>
      <c r="Z34" s="32"/>
      <c r="AB34" s="19">
        <f t="shared" si="3"/>
        <v>-93.999999999999915</v>
      </c>
      <c r="AC34" s="33">
        <f t="shared" si="1"/>
        <v>439606439.99999839</v>
      </c>
      <c r="AD34" s="32"/>
    </row>
    <row r="35" spans="2:30" x14ac:dyDescent="0.25">
      <c r="B35" s="47" t="s">
        <v>41</v>
      </c>
      <c r="C35" s="29" t="s">
        <v>48</v>
      </c>
      <c r="D35" s="29"/>
      <c r="E35" s="29"/>
      <c r="F35" s="29"/>
      <c r="G35" s="29"/>
      <c r="H35" s="29"/>
      <c r="I35" s="29"/>
      <c r="J35" s="29"/>
      <c r="K35" s="29"/>
      <c r="L35" s="30"/>
      <c r="N35" s="19">
        <f t="shared" si="2"/>
        <v>-3.8000000000000034</v>
      </c>
      <c r="O35" s="7">
        <f t="shared" si="0"/>
        <v>-18.438399999999774</v>
      </c>
      <c r="P35" s="5"/>
      <c r="R35" s="21"/>
      <c r="S35" s="31"/>
      <c r="T35" s="31"/>
      <c r="U35" s="31"/>
      <c r="V35" s="31"/>
      <c r="W35" s="31"/>
      <c r="X35" s="31"/>
      <c r="Y35" s="31"/>
      <c r="Z35" s="32"/>
      <c r="AB35" s="19">
        <f t="shared" si="3"/>
        <v>-93.799999999999912</v>
      </c>
      <c r="AC35" s="33">
        <f t="shared" si="1"/>
        <v>435816551.08159846</v>
      </c>
      <c r="AD35" s="32"/>
    </row>
    <row r="36" spans="2:30" x14ac:dyDescent="0.25">
      <c r="B36" s="48"/>
      <c r="C36" s="31"/>
      <c r="D36" s="31"/>
      <c r="E36" s="31"/>
      <c r="F36" s="31"/>
      <c r="G36" s="31"/>
      <c r="H36" s="31"/>
      <c r="I36" s="31"/>
      <c r="J36" s="31"/>
      <c r="K36" s="31"/>
      <c r="L36" s="32"/>
      <c r="N36" s="19">
        <f t="shared" si="2"/>
        <v>-3.6000000000000032</v>
      </c>
      <c r="O36" s="7">
        <f t="shared" si="0"/>
        <v>-25.19039999999984</v>
      </c>
      <c r="P36" s="5"/>
      <c r="R36" s="21"/>
      <c r="S36" s="31"/>
      <c r="T36" s="31"/>
      <c r="U36" s="31"/>
      <c r="V36" s="31"/>
      <c r="W36" s="31"/>
      <c r="X36" s="31"/>
      <c r="Y36" s="31"/>
      <c r="Z36" s="32"/>
      <c r="AB36" s="19">
        <f t="shared" si="3"/>
        <v>-93.599999999999909</v>
      </c>
      <c r="AC36" s="33">
        <f t="shared" si="1"/>
        <v>432051215.76959831</v>
      </c>
      <c r="AD36" s="32"/>
    </row>
    <row r="37" spans="2:30" x14ac:dyDescent="0.25">
      <c r="B37" s="48"/>
      <c r="C37" s="31" t="s">
        <v>47</v>
      </c>
      <c r="D37" s="31"/>
      <c r="E37" s="31"/>
      <c r="F37" s="31"/>
      <c r="G37" s="31"/>
      <c r="H37" s="31"/>
      <c r="I37" s="31"/>
      <c r="J37" s="31"/>
      <c r="K37" s="31"/>
      <c r="L37" s="32"/>
      <c r="N37" s="19">
        <f t="shared" si="2"/>
        <v>-3.400000000000003</v>
      </c>
      <c r="O37" s="7">
        <f t="shared" si="0"/>
        <v>-22.838400000000064</v>
      </c>
      <c r="P37" s="5"/>
      <c r="R37" s="21"/>
      <c r="S37" s="31"/>
      <c r="T37" s="31"/>
      <c r="U37" s="31"/>
      <c r="V37" s="31"/>
      <c r="W37" s="31"/>
      <c r="X37" s="31"/>
      <c r="Y37" s="31"/>
      <c r="Z37" s="32"/>
      <c r="AB37" s="19">
        <f t="shared" si="3"/>
        <v>-93.399999999999906</v>
      </c>
      <c r="AC37" s="33">
        <f t="shared" si="1"/>
        <v>428310327.80159837</v>
      </c>
      <c r="AD37" s="32"/>
    </row>
    <row r="38" spans="2:30" x14ac:dyDescent="0.25">
      <c r="B38" s="48"/>
      <c r="C38" s="31"/>
      <c r="D38" s="31"/>
      <c r="E38" s="31"/>
      <c r="F38" s="31"/>
      <c r="G38" s="31"/>
      <c r="H38" s="31"/>
      <c r="I38" s="31"/>
      <c r="J38" s="31"/>
      <c r="K38" s="31"/>
      <c r="L38" s="32"/>
      <c r="N38" s="19">
        <f t="shared" si="2"/>
        <v>-3.2000000000000028</v>
      </c>
      <c r="O38" s="7">
        <f t="shared" si="0"/>
        <v>-13.734400000000193</v>
      </c>
      <c r="P38" s="5"/>
      <c r="R38" s="21"/>
      <c r="S38" s="31"/>
      <c r="T38" s="31"/>
      <c r="U38" s="31"/>
      <c r="V38" s="31"/>
      <c r="W38" s="31"/>
      <c r="X38" s="31"/>
      <c r="Y38" s="31"/>
      <c r="Z38" s="32"/>
      <c r="AB38" s="19">
        <f t="shared" si="3"/>
        <v>-93.199999999999903</v>
      </c>
      <c r="AC38" s="33">
        <f t="shared" si="1"/>
        <v>424593781.14559811</v>
      </c>
      <c r="AD38" s="32"/>
    </row>
    <row r="39" spans="2:30" x14ac:dyDescent="0.25">
      <c r="B39" s="48"/>
      <c r="C39" s="31" t="s">
        <v>46</v>
      </c>
      <c r="D39" s="31"/>
      <c r="E39" s="31"/>
      <c r="F39" s="31"/>
      <c r="G39" s="31"/>
      <c r="H39" s="31"/>
      <c r="I39" s="31"/>
      <c r="J39" s="31"/>
      <c r="K39" s="31"/>
      <c r="L39" s="32"/>
      <c r="N39" s="19">
        <f t="shared" si="2"/>
        <v>-3.0000000000000027</v>
      </c>
      <c r="O39" s="7">
        <f t="shared" si="0"/>
        <v>-1.9895196601282805E-13</v>
      </c>
      <c r="P39" s="5"/>
      <c r="R39" s="21"/>
      <c r="S39" s="31"/>
      <c r="T39" s="31"/>
      <c r="U39" s="31"/>
      <c r="V39" s="31"/>
      <c r="W39" s="31"/>
      <c r="X39" s="31"/>
      <c r="Y39" s="31"/>
      <c r="Z39" s="32"/>
      <c r="AB39" s="19">
        <f t="shared" si="3"/>
        <v>-92.999999999999901</v>
      </c>
      <c r="AC39" s="33">
        <f t="shared" si="1"/>
        <v>420901469.99999821</v>
      </c>
      <c r="AD39" s="32"/>
    </row>
    <row r="40" spans="2:30" x14ac:dyDescent="0.25">
      <c r="B40" s="48"/>
      <c r="C40" s="31"/>
      <c r="D40" s="31"/>
      <c r="E40" s="31"/>
      <c r="F40" s="31"/>
      <c r="G40" s="31"/>
      <c r="H40" s="31"/>
      <c r="I40" s="31"/>
      <c r="J40" s="31"/>
      <c r="K40" s="31"/>
      <c r="L40" s="32"/>
      <c r="N40" s="19">
        <f t="shared" si="2"/>
        <v>-2.8000000000000025</v>
      </c>
      <c r="O40" s="7">
        <f t="shared" si="0"/>
        <v>16.473599999999749</v>
      </c>
      <c r="P40" s="5"/>
      <c r="R40" s="21"/>
      <c r="S40" s="31"/>
      <c r="T40" s="31"/>
      <c r="U40" s="31"/>
      <c r="V40" s="31"/>
      <c r="W40" s="31"/>
      <c r="X40" s="31"/>
      <c r="Y40" s="31"/>
      <c r="Z40" s="32"/>
      <c r="AB40" s="19">
        <f t="shared" si="3"/>
        <v>-92.799999999999898</v>
      </c>
      <c r="AC40" s="33">
        <f t="shared" si="1"/>
        <v>417233288.793598</v>
      </c>
      <c r="AD40" s="32"/>
    </row>
    <row r="41" spans="2:30" x14ac:dyDescent="0.25">
      <c r="B41" s="48"/>
      <c r="C41" s="31" t="s">
        <v>45</v>
      </c>
      <c r="D41" s="31"/>
      <c r="E41" s="31"/>
      <c r="F41" s="31"/>
      <c r="G41" s="31"/>
      <c r="H41" s="31"/>
      <c r="I41" s="31"/>
      <c r="J41" s="31"/>
      <c r="K41" s="31"/>
      <c r="L41" s="32"/>
      <c r="N41" s="19">
        <f t="shared" si="2"/>
        <v>-2.6000000000000023</v>
      </c>
      <c r="O41" s="7">
        <f t="shared" si="0"/>
        <v>34.025599999999798</v>
      </c>
      <c r="P41" s="5"/>
      <c r="R41" s="21"/>
      <c r="S41" s="31"/>
      <c r="T41" s="31"/>
      <c r="U41" s="31"/>
      <c r="V41" s="31"/>
      <c r="W41" s="31"/>
      <c r="X41" s="31"/>
      <c r="Y41" s="31"/>
      <c r="Z41" s="32"/>
      <c r="AB41" s="19">
        <f t="shared" si="3"/>
        <v>-92.599999999999895</v>
      </c>
      <c r="AC41" s="33">
        <f t="shared" si="1"/>
        <v>413589132.18559808</v>
      </c>
      <c r="AD41" s="32"/>
    </row>
    <row r="42" spans="2:30" x14ac:dyDescent="0.25">
      <c r="B42" s="48"/>
      <c r="C42" s="31"/>
      <c r="D42" s="31"/>
      <c r="E42" s="31"/>
      <c r="F42" s="31"/>
      <c r="G42" s="31"/>
      <c r="H42" s="31"/>
      <c r="I42" s="31"/>
      <c r="J42" s="31"/>
      <c r="K42" s="31"/>
      <c r="L42" s="32"/>
      <c r="N42" s="19">
        <f t="shared" si="2"/>
        <v>-2.4000000000000021</v>
      </c>
      <c r="O42" s="7">
        <f t="shared" si="0"/>
        <v>51.225599999999815</v>
      </c>
      <c r="P42" s="5"/>
      <c r="R42" s="21"/>
      <c r="S42" s="31"/>
      <c r="T42" s="31"/>
      <c r="U42" s="31"/>
      <c r="V42" s="31"/>
      <c r="W42" s="31"/>
      <c r="X42" s="31"/>
      <c r="Y42" s="31"/>
      <c r="Z42" s="32"/>
      <c r="AB42" s="19">
        <f t="shared" si="3"/>
        <v>-92.399999999999892</v>
      </c>
      <c r="AC42" s="33">
        <f t="shared" si="1"/>
        <v>409968895.06559813</v>
      </c>
      <c r="AD42" s="32"/>
    </row>
    <row r="43" spans="2:30" x14ac:dyDescent="0.25">
      <c r="B43" s="48"/>
      <c r="C43" s="31" t="s">
        <v>42</v>
      </c>
      <c r="D43" s="31"/>
      <c r="E43" s="31"/>
      <c r="F43" s="31"/>
      <c r="G43" s="31"/>
      <c r="H43" s="31"/>
      <c r="I43" s="31"/>
      <c r="J43" s="31"/>
      <c r="K43" s="31"/>
      <c r="L43" s="32"/>
      <c r="N43" s="19">
        <f t="shared" si="2"/>
        <v>-2.200000000000002</v>
      </c>
      <c r="O43" s="7">
        <f t="shared" si="0"/>
        <v>66.873599999999882</v>
      </c>
      <c r="P43" s="5"/>
      <c r="R43" s="21"/>
      <c r="S43" s="31"/>
      <c r="T43" s="31"/>
      <c r="U43" s="31"/>
      <c r="V43" s="31"/>
      <c r="W43" s="31"/>
      <c r="X43" s="31"/>
      <c r="Y43" s="31"/>
      <c r="Z43" s="32"/>
      <c r="AB43" s="19">
        <f t="shared" si="3"/>
        <v>-92.199999999999889</v>
      </c>
      <c r="AC43" s="33">
        <f t="shared" si="1"/>
        <v>406372472.55359811</v>
      </c>
      <c r="AD43" s="32"/>
    </row>
    <row r="44" spans="2:30" x14ac:dyDescent="0.25">
      <c r="B44" s="48"/>
      <c r="C44" s="31"/>
      <c r="D44" s="31"/>
      <c r="E44" s="31"/>
      <c r="F44" s="31"/>
      <c r="G44" s="31"/>
      <c r="H44" s="31"/>
      <c r="I44" s="31"/>
      <c r="J44" s="31"/>
      <c r="K44" s="31"/>
      <c r="L44" s="32"/>
      <c r="N44" s="19">
        <f t="shared" si="2"/>
        <v>-2.0000000000000018</v>
      </c>
      <c r="O44" s="7">
        <f t="shared" si="0"/>
        <v>79.999999999999886</v>
      </c>
      <c r="P44" s="5"/>
      <c r="R44" s="21"/>
      <c r="S44" s="31"/>
      <c r="T44" s="31"/>
      <c r="U44" s="31"/>
      <c r="V44" s="31"/>
      <c r="W44" s="31"/>
      <c r="X44" s="31"/>
      <c r="Y44" s="31"/>
      <c r="Z44" s="32"/>
      <c r="AB44" s="19">
        <f t="shared" si="3"/>
        <v>-91.999999999999886</v>
      </c>
      <c r="AC44" s="33">
        <f t="shared" si="1"/>
        <v>402799759.99999785</v>
      </c>
      <c r="AD44" s="32"/>
    </row>
    <row r="45" spans="2:30" x14ac:dyDescent="0.25">
      <c r="B45" s="48"/>
      <c r="C45" s="31" t="s">
        <v>43</v>
      </c>
      <c r="D45" s="31"/>
      <c r="E45" s="31"/>
      <c r="F45" s="31"/>
      <c r="G45" s="31"/>
      <c r="H45" s="31"/>
      <c r="I45" s="31"/>
      <c r="J45" s="31"/>
      <c r="K45" s="31"/>
      <c r="L45" s="32"/>
      <c r="N45" s="19">
        <f t="shared" si="2"/>
        <v>-1.8000000000000018</v>
      </c>
      <c r="O45" s="7">
        <f t="shared" si="0"/>
        <v>89.865599999999915</v>
      </c>
      <c r="P45" s="5"/>
      <c r="R45" s="21"/>
      <c r="S45" s="31"/>
      <c r="T45" s="31"/>
      <c r="U45" s="31"/>
      <c r="V45" s="31"/>
      <c r="W45" s="31"/>
      <c r="X45" s="31"/>
      <c r="Y45" s="31"/>
      <c r="Z45" s="32"/>
      <c r="AB45" s="19">
        <f t="shared" si="3"/>
        <v>-91.799999999999883</v>
      </c>
      <c r="AC45" s="33">
        <f t="shared" si="1"/>
        <v>399250652.98559785</v>
      </c>
      <c r="AD45" s="32"/>
    </row>
    <row r="46" spans="2:30" x14ac:dyDescent="0.25">
      <c r="B46" s="48"/>
      <c r="C46" s="31"/>
      <c r="D46" s="31"/>
      <c r="E46" s="31"/>
      <c r="F46" s="31"/>
      <c r="G46" s="31"/>
      <c r="H46" s="31"/>
      <c r="I46" s="31"/>
      <c r="J46" s="31"/>
      <c r="K46" s="31"/>
      <c r="L46" s="32"/>
      <c r="N46" s="19">
        <f t="shared" si="2"/>
        <v>-1.6000000000000019</v>
      </c>
      <c r="O46" s="7">
        <f t="shared" si="0"/>
        <v>95.961599999999947</v>
      </c>
      <c r="P46" s="5"/>
      <c r="R46" s="21"/>
      <c r="S46" s="31"/>
      <c r="T46" s="31"/>
      <c r="U46" s="31"/>
      <c r="V46" s="31"/>
      <c r="W46" s="31"/>
      <c r="X46" s="31"/>
      <c r="Y46" s="31"/>
      <c r="Z46" s="32"/>
      <c r="AB46" s="19">
        <f t="shared" si="3"/>
        <v>-91.599999999999881</v>
      </c>
      <c r="AC46" s="33">
        <f t="shared" si="1"/>
        <v>395725047.32159787</v>
      </c>
      <c r="AD46" s="32"/>
    </row>
    <row r="47" spans="2:30" x14ac:dyDescent="0.25">
      <c r="B47" s="48"/>
      <c r="C47" s="31" t="s">
        <v>44</v>
      </c>
      <c r="D47" s="31"/>
      <c r="E47" s="31"/>
      <c r="F47" s="31"/>
      <c r="G47" s="31"/>
      <c r="H47" s="31"/>
      <c r="I47" s="31"/>
      <c r="J47" s="31"/>
      <c r="K47" s="31"/>
      <c r="L47" s="32"/>
      <c r="N47" s="19">
        <f t="shared" si="2"/>
        <v>-1.4000000000000019</v>
      </c>
      <c r="O47" s="7">
        <f t="shared" si="0"/>
        <v>98.009600000000006</v>
      </c>
      <c r="P47" s="5"/>
      <c r="R47" s="21"/>
      <c r="S47" s="31"/>
      <c r="T47" s="31"/>
      <c r="U47" s="31"/>
      <c r="V47" s="31"/>
      <c r="W47" s="31"/>
      <c r="X47" s="31"/>
      <c r="Y47" s="31"/>
      <c r="Z47" s="32"/>
      <c r="AB47" s="19">
        <f t="shared" si="3"/>
        <v>-91.399999999999878</v>
      </c>
      <c r="AC47" s="33">
        <f t="shared" si="1"/>
        <v>392222839.0495978</v>
      </c>
      <c r="AD47" s="32"/>
    </row>
    <row r="48" spans="2:30" ht="15.75" thickBot="1" x14ac:dyDescent="0.3">
      <c r="B48" s="49"/>
      <c r="C48" s="34"/>
      <c r="D48" s="34"/>
      <c r="E48" s="34"/>
      <c r="F48" s="34"/>
      <c r="G48" s="34"/>
      <c r="H48" s="34"/>
      <c r="I48" s="34"/>
      <c r="J48" s="34"/>
      <c r="K48" s="34"/>
      <c r="L48" s="41"/>
      <c r="N48" s="19">
        <f t="shared" si="2"/>
        <v>-1.200000000000002</v>
      </c>
      <c r="O48" s="7">
        <f t="shared" si="0"/>
        <v>95.961600000000033</v>
      </c>
      <c r="P48" s="5"/>
      <c r="R48" s="22"/>
      <c r="S48" s="34"/>
      <c r="T48" s="34"/>
      <c r="U48" s="34"/>
      <c r="V48" s="34"/>
      <c r="W48" s="34"/>
      <c r="X48" s="34"/>
      <c r="Y48" s="34"/>
      <c r="Z48" s="41"/>
      <c r="AB48" s="19">
        <f t="shared" si="3"/>
        <v>-91.199999999999875</v>
      </c>
      <c r="AC48" s="33">
        <f t="shared" si="1"/>
        <v>388743924.44159782</v>
      </c>
      <c r="AD48" s="32"/>
    </row>
    <row r="49" spans="14:30" x14ac:dyDescent="0.25">
      <c r="N49" s="19">
        <f t="shared" si="2"/>
        <v>-1.000000000000002</v>
      </c>
      <c r="O49" s="7">
        <f t="shared" si="0"/>
        <v>90.000000000000085</v>
      </c>
      <c r="P49" s="5"/>
      <c r="AB49" s="19">
        <f t="shared" si="3"/>
        <v>-90.999999999999872</v>
      </c>
      <c r="AC49" s="33">
        <f t="shared" si="1"/>
        <v>385288199.99999779</v>
      </c>
      <c r="AD49" s="32"/>
    </row>
    <row r="50" spans="14:30" x14ac:dyDescent="0.25">
      <c r="N50" s="19">
        <f t="shared" si="2"/>
        <v>-0.80000000000000204</v>
      </c>
      <c r="O50" s="7">
        <f t="shared" si="0"/>
        <v>80.537600000000111</v>
      </c>
      <c r="P50" s="5"/>
      <c r="AB50" s="19">
        <f t="shared" si="3"/>
        <v>-90.799999999999869</v>
      </c>
      <c r="AC50" s="33">
        <f t="shared" si="1"/>
        <v>381855562.45759767</v>
      </c>
      <c r="AD50" s="32"/>
    </row>
    <row r="51" spans="14:30" x14ac:dyDescent="0.25">
      <c r="N51" s="19">
        <f t="shared" si="2"/>
        <v>-0.60000000000000209</v>
      </c>
      <c r="O51" s="7">
        <f t="shared" si="0"/>
        <v>68.217600000000147</v>
      </c>
      <c r="P51" s="5"/>
      <c r="AB51" s="19">
        <f t="shared" si="3"/>
        <v>-90.599999999999866</v>
      </c>
      <c r="AC51" s="33">
        <f t="shared" si="1"/>
        <v>378445908.77759767</v>
      </c>
      <c r="AD51" s="32"/>
    </row>
    <row r="52" spans="14:30" x14ac:dyDescent="0.25">
      <c r="N52" s="19">
        <f t="shared" si="2"/>
        <v>-0.40000000000000208</v>
      </c>
      <c r="O52" s="7">
        <f t="shared" si="0"/>
        <v>53.913600000000159</v>
      </c>
      <c r="P52" s="5"/>
      <c r="AB52" s="19">
        <f t="shared" si="3"/>
        <v>-90.399999999999864</v>
      </c>
      <c r="AC52" s="33">
        <f t="shared" si="1"/>
        <v>375059136.15359771</v>
      </c>
      <c r="AD52" s="32"/>
    </row>
    <row r="53" spans="14:30" x14ac:dyDescent="0.25">
      <c r="N53" s="19">
        <f t="shared" si="2"/>
        <v>-0.20000000000000207</v>
      </c>
      <c r="O53" s="7">
        <f t="shared" si="0"/>
        <v>38.729600000000154</v>
      </c>
      <c r="P53" s="5"/>
      <c r="AB53" s="19">
        <f t="shared" si="3"/>
        <v>-90.199999999999861</v>
      </c>
      <c r="AC53" s="33">
        <f t="shared" si="1"/>
        <v>371695142.00959766</v>
      </c>
      <c r="AD53" s="32"/>
    </row>
    <row r="54" spans="14:30" x14ac:dyDescent="0.25">
      <c r="N54" s="19">
        <f t="shared" si="2"/>
        <v>-2.0539125955565396E-15</v>
      </c>
      <c r="O54" s="7">
        <f t="shared" si="0"/>
        <v>24.000000000000142</v>
      </c>
      <c r="P54" s="5"/>
      <c r="AB54" s="19">
        <f t="shared" si="3"/>
        <v>-89.999999999999858</v>
      </c>
      <c r="AC54" s="33">
        <f t="shared" si="1"/>
        <v>368353823.99999768</v>
      </c>
      <c r="AD54" s="32"/>
    </row>
    <row r="55" spans="14:30" x14ac:dyDescent="0.25">
      <c r="N55" s="19">
        <f t="shared" si="2"/>
        <v>0.19999999999999796</v>
      </c>
      <c r="O55" s="7">
        <f t="shared" si="0"/>
        <v>11.289600000000112</v>
      </c>
      <c r="P55" s="5"/>
      <c r="AB55" s="19">
        <f t="shared" si="3"/>
        <v>-89.799999999999855</v>
      </c>
      <c r="AC55" s="33">
        <f t="shared" si="1"/>
        <v>365035080.0095976</v>
      </c>
      <c r="AD55" s="32"/>
    </row>
    <row r="56" spans="14:30" x14ac:dyDescent="0.25">
      <c r="N56" s="19">
        <f t="shared" si="2"/>
        <v>0.39999999999999797</v>
      </c>
      <c r="O56" s="7">
        <f t="shared" si="0"/>
        <v>2.3936000000000632</v>
      </c>
      <c r="P56" s="5"/>
      <c r="AB56" s="19">
        <f t="shared" si="3"/>
        <v>-89.599999999999852</v>
      </c>
      <c r="AC56" s="33">
        <f t="shared" si="1"/>
        <v>361738808.15359759</v>
      </c>
      <c r="AD56" s="32"/>
    </row>
    <row r="57" spans="14:30" x14ac:dyDescent="0.25">
      <c r="N57" s="19">
        <f t="shared" si="2"/>
        <v>0.59999999999999798</v>
      </c>
      <c r="O57" s="7">
        <f t="shared" si="0"/>
        <v>-0.66240000000000521</v>
      </c>
      <c r="P57" s="5"/>
      <c r="AB57" s="19">
        <f t="shared" si="3"/>
        <v>-89.399999999999849</v>
      </c>
      <c r="AC57" s="33">
        <f t="shared" si="1"/>
        <v>358464906.77759755</v>
      </c>
      <c r="AD57" s="32"/>
    </row>
    <row r="58" spans="14:30" x14ac:dyDescent="0.25">
      <c r="N58" s="19">
        <f t="shared" si="2"/>
        <v>0.79999999999999805</v>
      </c>
      <c r="O58" s="7">
        <f t="shared" si="0"/>
        <v>4.3775999999999016</v>
      </c>
      <c r="P58" s="5"/>
      <c r="AB58" s="19">
        <f t="shared" si="3"/>
        <v>-89.199999999999847</v>
      </c>
      <c r="AC58" s="33">
        <f t="shared" si="1"/>
        <v>355213274.45759755</v>
      </c>
      <c r="AD58" s="32"/>
    </row>
    <row r="59" spans="14:30" x14ac:dyDescent="0.25">
      <c r="N59" s="19">
        <f t="shared" si="2"/>
        <v>0.999999999999998</v>
      </c>
      <c r="O59" s="7">
        <f t="shared" si="0"/>
        <v>19.999999999999773</v>
      </c>
      <c r="P59" s="5"/>
      <c r="AB59" s="19">
        <f t="shared" si="3"/>
        <v>-88.999999999999844</v>
      </c>
      <c r="AC59" s="33">
        <f t="shared" si="1"/>
        <v>351983809.99999744</v>
      </c>
      <c r="AD59" s="32"/>
    </row>
    <row r="60" spans="14:30" x14ac:dyDescent="0.25">
      <c r="N60" s="19">
        <f t="shared" si="2"/>
        <v>1.199999999999998</v>
      </c>
      <c r="O60" s="7">
        <f t="shared" si="0"/>
        <v>48.921599999999614</v>
      </c>
      <c r="P60" s="5"/>
      <c r="AB60" s="19">
        <f t="shared" si="3"/>
        <v>-88.799999999999841</v>
      </c>
      <c r="AC60" s="33">
        <f t="shared" si="1"/>
        <v>348776412.44159746</v>
      </c>
      <c r="AD60" s="32"/>
    </row>
    <row r="61" spans="14:30" x14ac:dyDescent="0.25">
      <c r="N61" s="19">
        <f t="shared" si="2"/>
        <v>1.3999999999999979</v>
      </c>
      <c r="O61" s="7">
        <f t="shared" si="0"/>
        <v>94.089599999999422</v>
      </c>
      <c r="P61" s="5"/>
      <c r="AB61" s="19">
        <f t="shared" si="3"/>
        <v>-88.599999999999838</v>
      </c>
      <c r="AC61" s="33">
        <f t="shared" si="1"/>
        <v>345590981.04959738</v>
      </c>
      <c r="AD61" s="32"/>
    </row>
    <row r="62" spans="14:30" x14ac:dyDescent="0.25">
      <c r="N62" s="19">
        <f t="shared" si="2"/>
        <v>1.5999999999999979</v>
      </c>
      <c r="O62" s="7">
        <f t="shared" si="0"/>
        <v>158.68159999999921</v>
      </c>
      <c r="P62" s="5"/>
      <c r="AB62" s="19">
        <f t="shared" si="3"/>
        <v>-88.399999999999835</v>
      </c>
      <c r="AC62" s="33">
        <f t="shared" si="1"/>
        <v>342427415.32159746</v>
      </c>
      <c r="AD62" s="32"/>
    </row>
    <row r="63" spans="14:30" x14ac:dyDescent="0.25">
      <c r="N63" s="19">
        <f t="shared" si="2"/>
        <v>1.7999999999999978</v>
      </c>
      <c r="O63" s="7">
        <f t="shared" si="0"/>
        <v>246.1055999999989</v>
      </c>
      <c r="P63" s="5"/>
      <c r="AB63" s="19">
        <f t="shared" si="3"/>
        <v>-88.199999999999832</v>
      </c>
      <c r="AC63" s="33">
        <f t="shared" si="1"/>
        <v>339285614.98559737</v>
      </c>
      <c r="AD63" s="32"/>
    </row>
    <row r="64" spans="14:30" x14ac:dyDescent="0.25">
      <c r="N64" s="19">
        <f t="shared" si="2"/>
        <v>1.9999999999999978</v>
      </c>
      <c r="O64" s="7">
        <f t="shared" si="0"/>
        <v>359.99999999999852</v>
      </c>
      <c r="P64" s="5"/>
      <c r="AB64" s="19">
        <f t="shared" si="3"/>
        <v>-87.999999999999829</v>
      </c>
      <c r="AC64" s="33">
        <f t="shared" si="1"/>
        <v>336165479.99999738</v>
      </c>
      <c r="AD64" s="32"/>
    </row>
    <row r="65" spans="14:30" x14ac:dyDescent="0.25">
      <c r="N65" s="19">
        <f t="shared" si="2"/>
        <v>2.199999999999998</v>
      </c>
      <c r="O65" s="7">
        <f t="shared" si="0"/>
        <v>504.23359999999832</v>
      </c>
      <c r="P65" s="5"/>
      <c r="AB65" s="19">
        <f t="shared" si="3"/>
        <v>-87.799999999999827</v>
      </c>
      <c r="AC65" s="33">
        <f t="shared" si="1"/>
        <v>333066910.55359727</v>
      </c>
      <c r="AD65" s="32"/>
    </row>
    <row r="66" spans="14:30" x14ac:dyDescent="0.25">
      <c r="N66" s="19">
        <f t="shared" si="2"/>
        <v>2.3999999999999981</v>
      </c>
      <c r="O66" s="7">
        <f t="shared" si="0"/>
        <v>682.90559999999812</v>
      </c>
      <c r="P66" s="5"/>
      <c r="AB66" s="19">
        <f t="shared" si="3"/>
        <v>-87.599999999999824</v>
      </c>
      <c r="AC66" s="33">
        <f t="shared" si="1"/>
        <v>329989807.0655973</v>
      </c>
      <c r="AD66" s="32"/>
    </row>
    <row r="67" spans="14:30" x14ac:dyDescent="0.25">
      <c r="N67" s="19">
        <f t="shared" si="2"/>
        <v>2.5999999999999983</v>
      </c>
      <c r="O67" s="7">
        <f t="shared" si="0"/>
        <v>900.34559999999794</v>
      </c>
      <c r="P67" s="5"/>
      <c r="AB67" s="19">
        <f t="shared" si="3"/>
        <v>-87.399999999999821</v>
      </c>
      <c r="AC67" s="33">
        <f t="shared" si="1"/>
        <v>326934070.18559724</v>
      </c>
      <c r="AD67" s="32"/>
    </row>
    <row r="68" spans="14:30" x14ac:dyDescent="0.25">
      <c r="N68" s="19">
        <f t="shared" si="2"/>
        <v>2.7999999999999985</v>
      </c>
      <c r="O68" s="7">
        <f t="shared" si="0"/>
        <v>1161.1135999999979</v>
      </c>
      <c r="P68" s="5"/>
      <c r="AB68" s="19">
        <f t="shared" si="3"/>
        <v>-87.199999999999818</v>
      </c>
      <c r="AC68" s="33">
        <f t="shared" si="1"/>
        <v>323899600.79359728</v>
      </c>
      <c r="AD68" s="32"/>
    </row>
    <row r="69" spans="14:30" x14ac:dyDescent="0.25">
      <c r="N69" s="19">
        <f t="shared" si="2"/>
        <v>2.9999999999999987</v>
      </c>
      <c r="O69" s="7">
        <f t="shared" ref="O69:O104" si="4">$D$16*(N69)^4+$F$16*(N69)^3+$H$16*(N69)^2+$J$16*(N69)+$L$16</f>
        <v>1469.999999999998</v>
      </c>
      <c r="P69" s="5"/>
      <c r="AB69" s="19">
        <f t="shared" si="3"/>
        <v>-86.999999999999815</v>
      </c>
      <c r="AC69" s="33">
        <f t="shared" ref="AC69:AC132" si="5">$D$16*(AB69)^4+$F$16*(AB69)^3+$H$16*(AB69)^2+$J$16*(AB69)+$L$16</f>
        <v>320886299.9999972</v>
      </c>
      <c r="AD69" s="32"/>
    </row>
    <row r="70" spans="14:30" x14ac:dyDescent="0.25">
      <c r="N70" s="19">
        <f t="shared" ref="N70:N82" si="6">N69+0.2</f>
        <v>3.1999999999999988</v>
      </c>
      <c r="O70" s="7">
        <f t="shared" si="4"/>
        <v>1832.0255999999977</v>
      </c>
      <c r="P70" s="5"/>
      <c r="AB70" s="19">
        <f t="shared" ref="AB70:AB133" si="7">AB69+0.2</f>
        <v>-86.799999999999812</v>
      </c>
      <c r="AC70" s="33">
        <f t="shared" si="5"/>
        <v>317894069.14559716</v>
      </c>
      <c r="AD70" s="32"/>
    </row>
    <row r="71" spans="14:30" x14ac:dyDescent="0.25">
      <c r="N71" s="19">
        <f t="shared" si="6"/>
        <v>3.399999999999999</v>
      </c>
      <c r="O71" s="7">
        <f t="shared" si="4"/>
        <v>2252.4415999999978</v>
      </c>
      <c r="P71" s="5"/>
      <c r="AB71" s="19">
        <f t="shared" si="7"/>
        <v>-86.59999999999981</v>
      </c>
      <c r="AC71" s="33">
        <f t="shared" si="5"/>
        <v>314922809.80159718</v>
      </c>
      <c r="AD71" s="32"/>
    </row>
    <row r="72" spans="14:30" x14ac:dyDescent="0.25">
      <c r="N72" s="19">
        <f t="shared" si="6"/>
        <v>3.5999999999999992</v>
      </c>
      <c r="O72" s="7">
        <f t="shared" si="4"/>
        <v>2736.7295999999978</v>
      </c>
      <c r="P72" s="5"/>
      <c r="AB72" s="19">
        <f t="shared" si="7"/>
        <v>-86.399999999999807</v>
      </c>
      <c r="AC72" s="33">
        <f t="shared" si="5"/>
        <v>311972423.76959711</v>
      </c>
      <c r="AD72" s="32"/>
    </row>
    <row r="73" spans="14:30" x14ac:dyDescent="0.25">
      <c r="N73" s="19">
        <f t="shared" si="6"/>
        <v>3.7999999999999994</v>
      </c>
      <c r="O73" s="7">
        <f t="shared" si="4"/>
        <v>3290.6015999999986</v>
      </c>
      <c r="P73" s="5"/>
      <c r="AB73" s="19">
        <f t="shared" si="7"/>
        <v>-86.199999999999804</v>
      </c>
      <c r="AC73" s="33">
        <f t="shared" si="5"/>
        <v>309042813.08159709</v>
      </c>
      <c r="AD73" s="32"/>
    </row>
    <row r="74" spans="14:30" x14ac:dyDescent="0.25">
      <c r="N74" s="19">
        <f t="shared" si="6"/>
        <v>3.9999999999999996</v>
      </c>
      <c r="O74" s="7">
        <f t="shared" si="4"/>
        <v>3919.9999999999982</v>
      </c>
      <c r="P74" s="5"/>
      <c r="AB74" s="19">
        <f t="shared" si="7"/>
        <v>-85.999999999999801</v>
      </c>
      <c r="AC74" s="33">
        <f t="shared" si="5"/>
        <v>306133879.99999708</v>
      </c>
      <c r="AD74" s="32"/>
    </row>
    <row r="75" spans="14:30" x14ac:dyDescent="0.25">
      <c r="N75" s="19">
        <f t="shared" si="6"/>
        <v>4.1999999999999993</v>
      </c>
      <c r="O75" s="7">
        <f t="shared" si="4"/>
        <v>4631.0975999999973</v>
      </c>
      <c r="P75" s="5"/>
      <c r="AB75" s="19">
        <f t="shared" si="7"/>
        <v>-85.799999999999798</v>
      </c>
      <c r="AC75" s="33">
        <f t="shared" si="5"/>
        <v>303245527.01759714</v>
      </c>
      <c r="AD75" s="32"/>
    </row>
    <row r="76" spans="14:30" x14ac:dyDescent="0.25">
      <c r="N76" s="19">
        <f t="shared" si="6"/>
        <v>4.3999999999999995</v>
      </c>
      <c r="O76" s="7">
        <f t="shared" si="4"/>
        <v>5430.2975999999981</v>
      </c>
      <c r="P76" s="5"/>
      <c r="AB76" s="19">
        <f t="shared" si="7"/>
        <v>-85.599999999999795</v>
      </c>
      <c r="AC76" s="33">
        <f t="shared" si="5"/>
        <v>300377656.85759711</v>
      </c>
      <c r="AD76" s="32"/>
    </row>
    <row r="77" spans="14:30" x14ac:dyDescent="0.25">
      <c r="N77" s="19">
        <f t="shared" si="6"/>
        <v>4.5999999999999996</v>
      </c>
      <c r="O77" s="7">
        <f t="shared" si="4"/>
        <v>6324.2335999999978</v>
      </c>
      <c r="P77" s="5"/>
      <c r="AB77" s="19">
        <f t="shared" si="7"/>
        <v>-85.399999999999793</v>
      </c>
      <c r="AC77" s="33">
        <f t="shared" si="5"/>
        <v>297530172.47359705</v>
      </c>
      <c r="AD77" s="32"/>
    </row>
    <row r="78" spans="14:30" x14ac:dyDescent="0.25">
      <c r="N78" s="19">
        <f t="shared" si="6"/>
        <v>4.8</v>
      </c>
      <c r="O78" s="7">
        <f t="shared" si="4"/>
        <v>7319.7695999999996</v>
      </c>
      <c r="P78" s="5"/>
      <c r="AB78" s="19">
        <f t="shared" si="7"/>
        <v>-85.19999999999979</v>
      </c>
      <c r="AC78" s="33">
        <f t="shared" si="5"/>
        <v>294702977.04959702</v>
      </c>
      <c r="AD78" s="32"/>
    </row>
    <row r="79" spans="14:30" x14ac:dyDescent="0.25">
      <c r="N79" s="19">
        <f t="shared" si="6"/>
        <v>5</v>
      </c>
      <c r="O79" s="7">
        <f t="shared" si="4"/>
        <v>8424</v>
      </c>
      <c r="P79" s="5"/>
      <c r="AB79" s="19">
        <f t="shared" si="7"/>
        <v>-84.999999999999787</v>
      </c>
      <c r="AC79" s="33">
        <f t="shared" si="5"/>
        <v>291895973.99999702</v>
      </c>
      <c r="AD79" s="32"/>
    </row>
    <row r="80" spans="14:30" x14ac:dyDescent="0.25">
      <c r="N80" s="19">
        <f t="shared" si="6"/>
        <v>5.2</v>
      </c>
      <c r="O80" s="7">
        <f t="shared" si="4"/>
        <v>9644.2496000000028</v>
      </c>
      <c r="P80" s="5"/>
      <c r="AB80" s="19">
        <f t="shared" si="7"/>
        <v>-84.799999999999784</v>
      </c>
      <c r="AC80" s="33">
        <f t="shared" si="5"/>
        <v>289109066.96959704</v>
      </c>
      <c r="AD80" s="32"/>
    </row>
    <row r="81" spans="14:30" x14ac:dyDescent="0.25">
      <c r="N81" s="19">
        <f t="shared" si="6"/>
        <v>5.4</v>
      </c>
      <c r="O81" s="7">
        <f t="shared" si="4"/>
        <v>10988.073600000003</v>
      </c>
      <c r="P81" s="5"/>
      <c r="AB81" s="19">
        <f t="shared" si="7"/>
        <v>-84.599999999999781</v>
      </c>
      <c r="AC81" s="33">
        <f t="shared" si="5"/>
        <v>286342159.833597</v>
      </c>
      <c r="AD81" s="32"/>
    </row>
    <row r="82" spans="14:30" x14ac:dyDescent="0.25">
      <c r="N82" s="19">
        <f t="shared" si="6"/>
        <v>5.6000000000000005</v>
      </c>
      <c r="O82" s="7">
        <f t="shared" si="4"/>
        <v>12463.257600000004</v>
      </c>
      <c r="P82" s="5"/>
      <c r="AB82" s="19">
        <f t="shared" si="7"/>
        <v>-84.399999999999778</v>
      </c>
      <c r="AC82" s="33">
        <f t="shared" si="5"/>
        <v>283595156.69759697</v>
      </c>
      <c r="AD82" s="32"/>
    </row>
    <row r="83" spans="14:30" x14ac:dyDescent="0.25">
      <c r="N83" s="19">
        <f>N82+0.2</f>
        <v>5.8000000000000007</v>
      </c>
      <c r="O83" s="7">
        <f t="shared" si="4"/>
        <v>14077.817600000006</v>
      </c>
      <c r="P83" s="5"/>
      <c r="AB83" s="19">
        <f t="shared" si="7"/>
        <v>-84.199999999999775</v>
      </c>
      <c r="AC83" s="33">
        <f t="shared" si="5"/>
        <v>280867961.89759696</v>
      </c>
      <c r="AD83" s="32"/>
    </row>
    <row r="84" spans="14:30" x14ac:dyDescent="0.25">
      <c r="N84" s="19">
        <f t="shared" ref="N84:N103" si="8">N83+0.2</f>
        <v>6.0000000000000009</v>
      </c>
      <c r="O84" s="7">
        <f t="shared" si="4"/>
        <v>15840.000000000009</v>
      </c>
      <c r="P84" s="5"/>
      <c r="AB84" s="19">
        <f t="shared" si="7"/>
        <v>-83.999999999999773</v>
      </c>
      <c r="AC84" s="33">
        <f t="shared" si="5"/>
        <v>278160479.99999696</v>
      </c>
      <c r="AD84" s="32"/>
    </row>
    <row r="85" spans="14:30" x14ac:dyDescent="0.25">
      <c r="N85" s="19">
        <f t="shared" si="8"/>
        <v>6.2000000000000011</v>
      </c>
      <c r="O85" s="7">
        <f t="shared" si="4"/>
        <v>17758.281600000009</v>
      </c>
      <c r="P85" s="5"/>
      <c r="AB85" s="19">
        <f t="shared" si="7"/>
        <v>-83.79999999999977</v>
      </c>
      <c r="AC85" s="33">
        <f t="shared" si="5"/>
        <v>275472615.80159688</v>
      </c>
      <c r="AD85" s="32"/>
    </row>
    <row r="86" spans="14:30" x14ac:dyDescent="0.25">
      <c r="N86" s="19">
        <f t="shared" si="8"/>
        <v>6.4000000000000012</v>
      </c>
      <c r="O86" s="7">
        <f t="shared" si="4"/>
        <v>19841.369600000013</v>
      </c>
      <c r="P86" s="5"/>
      <c r="AB86" s="19">
        <f t="shared" si="7"/>
        <v>-83.599999999999767</v>
      </c>
      <c r="AC86" s="33">
        <f t="shared" si="5"/>
        <v>272804274.32959688</v>
      </c>
      <c r="AD86" s="32"/>
    </row>
    <row r="87" spans="14:30" x14ac:dyDescent="0.25">
      <c r="N87" s="19">
        <f t="shared" si="8"/>
        <v>6.6000000000000014</v>
      </c>
      <c r="O87" s="7">
        <f t="shared" si="4"/>
        <v>22098.201600000015</v>
      </c>
      <c r="P87" s="5"/>
      <c r="AB87" s="19">
        <f t="shared" si="7"/>
        <v>-83.399999999999764</v>
      </c>
      <c r="AC87" s="33">
        <f t="shared" si="5"/>
        <v>270155360.8415969</v>
      </c>
      <c r="AD87" s="32"/>
    </row>
    <row r="88" spans="14:30" x14ac:dyDescent="0.25">
      <c r="N88" s="19">
        <f t="shared" si="8"/>
        <v>6.8000000000000016</v>
      </c>
      <c r="O88" s="7">
        <f t="shared" si="4"/>
        <v>24537.945600000021</v>
      </c>
      <c r="P88" s="5"/>
      <c r="AB88" s="19">
        <f t="shared" si="7"/>
        <v>-83.199999999999761</v>
      </c>
      <c r="AC88" s="33">
        <f t="shared" si="5"/>
        <v>267525780.82559693</v>
      </c>
      <c r="AD88" s="32"/>
    </row>
    <row r="89" spans="14:30" x14ac:dyDescent="0.25">
      <c r="N89" s="19">
        <f t="shared" si="8"/>
        <v>7.0000000000000018</v>
      </c>
      <c r="O89" s="7">
        <f t="shared" si="4"/>
        <v>27170.000000000025</v>
      </c>
      <c r="P89" s="5"/>
      <c r="AB89" s="19">
        <f t="shared" si="7"/>
        <v>-82.999999999999758</v>
      </c>
      <c r="AC89" s="33">
        <f t="shared" si="5"/>
        <v>264915439.99999684</v>
      </c>
      <c r="AD89" s="32"/>
    </row>
    <row r="90" spans="14:30" x14ac:dyDescent="0.25">
      <c r="N90" s="19">
        <f t="shared" si="8"/>
        <v>7.200000000000002</v>
      </c>
      <c r="O90" s="7">
        <f t="shared" si="4"/>
        <v>30003.993600000023</v>
      </c>
      <c r="P90" s="5"/>
      <c r="AB90" s="19">
        <f t="shared" si="7"/>
        <v>-82.799999999999756</v>
      </c>
      <c r="AC90" s="33">
        <f t="shared" si="5"/>
        <v>262324244.31359684</v>
      </c>
      <c r="AD90" s="32"/>
    </row>
    <row r="91" spans="14:30" x14ac:dyDescent="0.25">
      <c r="N91" s="19">
        <f t="shared" si="8"/>
        <v>7.4000000000000021</v>
      </c>
      <c r="O91" s="7">
        <f t="shared" si="4"/>
        <v>33049.785600000032</v>
      </c>
      <c r="P91" s="5"/>
      <c r="AB91" s="19">
        <f t="shared" si="7"/>
        <v>-82.599999999999753</v>
      </c>
      <c r="AC91" s="33">
        <f t="shared" si="5"/>
        <v>259752099.94559684</v>
      </c>
      <c r="AD91" s="32"/>
    </row>
    <row r="92" spans="14:30" x14ac:dyDescent="0.25">
      <c r="N92" s="19">
        <f t="shared" si="8"/>
        <v>7.6000000000000023</v>
      </c>
      <c r="O92" s="7">
        <f t="shared" si="4"/>
        <v>36317.46560000004</v>
      </c>
      <c r="P92" s="5"/>
      <c r="AB92" s="19">
        <f t="shared" si="7"/>
        <v>-82.39999999999975</v>
      </c>
      <c r="AC92" s="33">
        <f t="shared" si="5"/>
        <v>257198913.3055968</v>
      </c>
      <c r="AD92" s="32"/>
    </row>
    <row r="93" spans="14:30" x14ac:dyDescent="0.25">
      <c r="N93" s="19">
        <f t="shared" si="8"/>
        <v>7.8000000000000025</v>
      </c>
      <c r="O93" s="7">
        <f t="shared" si="4"/>
        <v>39817.353600000046</v>
      </c>
      <c r="P93" s="5"/>
      <c r="AB93" s="19">
        <f t="shared" si="7"/>
        <v>-82.199999999999747</v>
      </c>
      <c r="AC93" s="33">
        <f t="shared" si="5"/>
        <v>254664591.03359675</v>
      </c>
      <c r="AD93" s="32"/>
    </row>
    <row r="94" spans="14:30" x14ac:dyDescent="0.25">
      <c r="N94" s="19">
        <f t="shared" si="8"/>
        <v>8.0000000000000018</v>
      </c>
      <c r="O94" s="7">
        <f t="shared" si="4"/>
        <v>43560.000000000029</v>
      </c>
      <c r="P94" s="5"/>
      <c r="AB94" s="19">
        <f t="shared" si="7"/>
        <v>-81.999999999999744</v>
      </c>
      <c r="AC94" s="33">
        <f t="shared" si="5"/>
        <v>252149039.99999678</v>
      </c>
      <c r="AD94" s="32"/>
    </row>
    <row r="95" spans="14:30" x14ac:dyDescent="0.25">
      <c r="N95" s="19">
        <f t="shared" si="8"/>
        <v>8.2000000000000011</v>
      </c>
      <c r="O95" s="7">
        <f t="shared" si="4"/>
        <v>47556.185600000026</v>
      </c>
      <c r="P95" s="5"/>
      <c r="AB95" s="19">
        <f t="shared" si="7"/>
        <v>-81.799999999999741</v>
      </c>
      <c r="AC95" s="33">
        <f t="shared" si="5"/>
        <v>249652167.30559683</v>
      </c>
      <c r="AD95" s="32"/>
    </row>
    <row r="96" spans="14:30" x14ac:dyDescent="0.25">
      <c r="N96" s="19">
        <f t="shared" si="8"/>
        <v>8.4</v>
      </c>
      <c r="O96" s="7">
        <f t="shared" si="4"/>
        <v>51816.921600000001</v>
      </c>
      <c r="P96" s="5"/>
      <c r="AB96" s="19">
        <f t="shared" si="7"/>
        <v>-81.599999999999739</v>
      </c>
      <c r="AC96" s="33">
        <f t="shared" si="5"/>
        <v>247173880.28159681</v>
      </c>
      <c r="AD96" s="32"/>
    </row>
    <row r="97" spans="14:30" x14ac:dyDescent="0.25">
      <c r="N97" s="19">
        <f t="shared" si="8"/>
        <v>8.6</v>
      </c>
      <c r="O97" s="7">
        <f t="shared" si="4"/>
        <v>56353.4496</v>
      </c>
      <c r="P97" s="5"/>
      <c r="AB97" s="19">
        <f t="shared" si="7"/>
        <v>-81.399999999999736</v>
      </c>
      <c r="AC97" s="33">
        <f t="shared" si="5"/>
        <v>244714086.48959678</v>
      </c>
      <c r="AD97" s="32"/>
    </row>
    <row r="98" spans="14:30" x14ac:dyDescent="0.25">
      <c r="N98" s="19">
        <f t="shared" si="8"/>
        <v>8.7999999999999989</v>
      </c>
      <c r="O98" s="7">
        <f t="shared" si="4"/>
        <v>61177.241599999972</v>
      </c>
      <c r="P98" s="5"/>
      <c r="AB98" s="19">
        <f t="shared" si="7"/>
        <v>-81.199999999999733</v>
      </c>
      <c r="AC98" s="33">
        <f t="shared" si="5"/>
        <v>242272693.72159675</v>
      </c>
      <c r="AD98" s="32"/>
    </row>
    <row r="99" spans="14:30" x14ac:dyDescent="0.25">
      <c r="N99" s="19">
        <f t="shared" si="8"/>
        <v>8.9999999999999982</v>
      </c>
      <c r="O99" s="7">
        <f t="shared" si="4"/>
        <v>66299.999999999956</v>
      </c>
      <c r="P99" s="5"/>
      <c r="AB99" s="19">
        <f t="shared" si="7"/>
        <v>-80.99999999999973</v>
      </c>
      <c r="AC99" s="33">
        <f t="shared" si="5"/>
        <v>239849609.99999672</v>
      </c>
      <c r="AD99" s="32"/>
    </row>
    <row r="100" spans="14:30" x14ac:dyDescent="0.25">
      <c r="N100" s="19">
        <f t="shared" si="8"/>
        <v>9.1999999999999975</v>
      </c>
      <c r="O100" s="7">
        <f t="shared" si="4"/>
        <v>71733.657599999948</v>
      </c>
      <c r="P100" s="5"/>
      <c r="AB100" s="19">
        <f t="shared" si="7"/>
        <v>-80.799999999999727</v>
      </c>
      <c r="AC100" s="33">
        <f t="shared" si="5"/>
        <v>237444743.57759669</v>
      </c>
      <c r="AD100" s="32"/>
    </row>
    <row r="101" spans="14:30" x14ac:dyDescent="0.25">
      <c r="N101" s="19">
        <f t="shared" si="8"/>
        <v>9.3999999999999968</v>
      </c>
      <c r="O101" s="7">
        <f t="shared" si="4"/>
        <v>77490.377599999905</v>
      </c>
      <c r="P101" s="5"/>
      <c r="AB101" s="19">
        <f t="shared" si="7"/>
        <v>-80.599999999999724</v>
      </c>
      <c r="AC101" s="33">
        <f t="shared" si="5"/>
        <v>235058002.93759668</v>
      </c>
      <c r="AD101" s="32"/>
    </row>
    <row r="102" spans="14:30" x14ac:dyDescent="0.25">
      <c r="N102" s="19">
        <f t="shared" si="8"/>
        <v>9.5999999999999961</v>
      </c>
      <c r="O102" s="7">
        <f t="shared" si="4"/>
        <v>83582.553599999883</v>
      </c>
      <c r="P102" s="5"/>
      <c r="AB102" s="19">
        <f t="shared" si="7"/>
        <v>-80.399999999999721</v>
      </c>
      <c r="AC102" s="33">
        <f t="shared" si="5"/>
        <v>232689296.79359674</v>
      </c>
      <c r="AD102" s="32"/>
    </row>
    <row r="103" spans="14:30" x14ac:dyDescent="0.25">
      <c r="N103" s="19">
        <f t="shared" si="8"/>
        <v>9.7999999999999954</v>
      </c>
      <c r="O103" s="7">
        <f t="shared" si="4"/>
        <v>90022.809599999833</v>
      </c>
      <c r="P103" s="5"/>
      <c r="AB103" s="19">
        <f t="shared" si="7"/>
        <v>-80.199999999999719</v>
      </c>
      <c r="AC103" s="33">
        <f t="shared" si="5"/>
        <v>230338534.08959669</v>
      </c>
      <c r="AD103" s="32"/>
    </row>
    <row r="104" spans="14:30" ht="15.75" thickBot="1" x14ac:dyDescent="0.3">
      <c r="N104" s="20">
        <f>N103+0.2</f>
        <v>9.9999999999999947</v>
      </c>
      <c r="O104" s="10">
        <f t="shared" si="4"/>
        <v>96823.999999999811</v>
      </c>
      <c r="P104" s="17"/>
      <c r="AB104" s="19">
        <f t="shared" si="7"/>
        <v>-79.999999999999716</v>
      </c>
      <c r="AC104" s="33">
        <f t="shared" si="5"/>
        <v>228005623.99999669</v>
      </c>
      <c r="AD104" s="32"/>
    </row>
    <row r="105" spans="14:30" x14ac:dyDescent="0.25">
      <c r="N105" s="19"/>
      <c r="AB105" s="19">
        <f t="shared" si="7"/>
        <v>-79.799999999999713</v>
      </c>
      <c r="AC105" s="33">
        <f t="shared" si="5"/>
        <v>225690475.92959669</v>
      </c>
      <c r="AD105" s="32"/>
    </row>
    <row r="106" spans="14:30" x14ac:dyDescent="0.25">
      <c r="AB106" s="19">
        <f t="shared" si="7"/>
        <v>-79.59999999999971</v>
      </c>
      <c r="AC106" s="33">
        <f t="shared" si="5"/>
        <v>223392999.51359665</v>
      </c>
      <c r="AD106" s="32"/>
    </row>
    <row r="107" spans="14:30" x14ac:dyDescent="0.25">
      <c r="AB107" s="19">
        <f t="shared" si="7"/>
        <v>-79.399999999999707</v>
      </c>
      <c r="AC107" s="33">
        <f t="shared" si="5"/>
        <v>221113104.61759663</v>
      </c>
      <c r="AD107" s="32"/>
    </row>
    <row r="108" spans="14:30" x14ac:dyDescent="0.25">
      <c r="AB108" s="19">
        <f t="shared" si="7"/>
        <v>-79.199999999999704</v>
      </c>
      <c r="AC108" s="33">
        <f t="shared" si="5"/>
        <v>218850701.33759665</v>
      </c>
      <c r="AD108" s="32"/>
    </row>
    <row r="109" spans="14:30" x14ac:dyDescent="0.25">
      <c r="AB109" s="19">
        <f t="shared" si="7"/>
        <v>-78.999999999999702</v>
      </c>
      <c r="AC109" s="33">
        <f t="shared" si="5"/>
        <v>216605699.99999666</v>
      </c>
      <c r="AD109" s="32"/>
    </row>
    <row r="110" spans="14:30" x14ac:dyDescent="0.25">
      <c r="AB110" s="19">
        <f t="shared" si="7"/>
        <v>-78.799999999999699</v>
      </c>
      <c r="AC110" s="33">
        <f t="shared" si="5"/>
        <v>214378011.16159663</v>
      </c>
      <c r="AD110" s="32"/>
    </row>
    <row r="111" spans="14:30" x14ac:dyDescent="0.25">
      <c r="AB111" s="19">
        <f t="shared" si="7"/>
        <v>-78.599999999999696</v>
      </c>
      <c r="AC111" s="33">
        <f t="shared" si="5"/>
        <v>212167545.60959664</v>
      </c>
      <c r="AD111" s="32"/>
    </row>
    <row r="112" spans="14:30" x14ac:dyDescent="0.25">
      <c r="AB112" s="19">
        <f t="shared" si="7"/>
        <v>-78.399999999999693</v>
      </c>
      <c r="AC112" s="33">
        <f t="shared" si="5"/>
        <v>209974214.36159664</v>
      </c>
      <c r="AD112" s="32"/>
    </row>
    <row r="113" spans="28:30" x14ac:dyDescent="0.25">
      <c r="AB113" s="19">
        <f t="shared" si="7"/>
        <v>-78.19999999999969</v>
      </c>
      <c r="AC113" s="33">
        <f t="shared" si="5"/>
        <v>207797928.6655966</v>
      </c>
      <c r="AD113" s="32"/>
    </row>
    <row r="114" spans="28:30" x14ac:dyDescent="0.25">
      <c r="AB114" s="19">
        <f t="shared" si="7"/>
        <v>-77.999999999999687</v>
      </c>
      <c r="AC114" s="33">
        <f t="shared" si="5"/>
        <v>205638599.99999663</v>
      </c>
      <c r="AD114" s="32"/>
    </row>
    <row r="115" spans="28:30" x14ac:dyDescent="0.25">
      <c r="AB115" s="19">
        <f t="shared" si="7"/>
        <v>-77.799999999999685</v>
      </c>
      <c r="AC115" s="33">
        <f t="shared" si="5"/>
        <v>203496140.0735966</v>
      </c>
      <c r="AD115" s="32"/>
    </row>
    <row r="116" spans="28:30" x14ac:dyDescent="0.25">
      <c r="AB116" s="19">
        <f t="shared" si="7"/>
        <v>-77.599999999999682</v>
      </c>
      <c r="AC116" s="33">
        <f t="shared" si="5"/>
        <v>201370460.82559663</v>
      </c>
      <c r="AD116" s="32"/>
    </row>
    <row r="117" spans="28:30" x14ac:dyDescent="0.25">
      <c r="AB117" s="19">
        <f t="shared" si="7"/>
        <v>-77.399999999999679</v>
      </c>
      <c r="AC117" s="33">
        <f t="shared" si="5"/>
        <v>199261474.42559662</v>
      </c>
      <c r="AD117" s="32"/>
    </row>
    <row r="118" spans="28:30" x14ac:dyDescent="0.25">
      <c r="AB118" s="19">
        <f t="shared" si="7"/>
        <v>-77.199999999999676</v>
      </c>
      <c r="AC118" s="33">
        <f t="shared" si="5"/>
        <v>197169093.27359661</v>
      </c>
      <c r="AD118" s="32"/>
    </row>
    <row r="119" spans="28:30" x14ac:dyDescent="0.25">
      <c r="AB119" s="19">
        <f t="shared" si="7"/>
        <v>-76.999999999999673</v>
      </c>
      <c r="AC119" s="33">
        <f t="shared" si="5"/>
        <v>195093229.99999663</v>
      </c>
      <c r="AD119" s="32"/>
    </row>
    <row r="120" spans="28:30" x14ac:dyDescent="0.25">
      <c r="AB120" s="19">
        <f t="shared" si="7"/>
        <v>-76.79999999999967</v>
      </c>
      <c r="AC120" s="33">
        <f t="shared" si="5"/>
        <v>193033797.46559665</v>
      </c>
      <c r="AD120" s="32"/>
    </row>
    <row r="121" spans="28:30" x14ac:dyDescent="0.25">
      <c r="AB121" s="19">
        <f t="shared" si="7"/>
        <v>-76.599999999999667</v>
      </c>
      <c r="AC121" s="33">
        <f t="shared" si="5"/>
        <v>190990708.76159665</v>
      </c>
      <c r="AD121" s="32"/>
    </row>
    <row r="122" spans="28:30" x14ac:dyDescent="0.25">
      <c r="AB122" s="19">
        <f t="shared" si="7"/>
        <v>-76.399999999999665</v>
      </c>
      <c r="AC122" s="33">
        <f t="shared" si="5"/>
        <v>188963877.20959666</v>
      </c>
      <c r="AD122" s="32"/>
    </row>
    <row r="123" spans="28:30" x14ac:dyDescent="0.25">
      <c r="AB123" s="19">
        <f t="shared" si="7"/>
        <v>-76.199999999999662</v>
      </c>
      <c r="AC123" s="33">
        <f t="shared" si="5"/>
        <v>186953216.36159664</v>
      </c>
      <c r="AD123" s="32"/>
    </row>
    <row r="124" spans="28:30" x14ac:dyDescent="0.25">
      <c r="AB124" s="19">
        <f t="shared" si="7"/>
        <v>-75.999999999999659</v>
      </c>
      <c r="AC124" s="33">
        <f t="shared" si="5"/>
        <v>184958639.9999966</v>
      </c>
      <c r="AD124" s="32"/>
    </row>
    <row r="125" spans="28:30" x14ac:dyDescent="0.25">
      <c r="AB125" s="19">
        <f t="shared" si="7"/>
        <v>-75.799999999999656</v>
      </c>
      <c r="AC125" s="33">
        <f t="shared" si="5"/>
        <v>182980062.13759661</v>
      </c>
      <c r="AD125" s="32"/>
    </row>
    <row r="126" spans="28:30" x14ac:dyDescent="0.25">
      <c r="AB126" s="19">
        <f t="shared" si="7"/>
        <v>-75.599999999999653</v>
      </c>
      <c r="AC126" s="33">
        <f t="shared" si="5"/>
        <v>181017397.01759663</v>
      </c>
      <c r="AD126" s="32"/>
    </row>
    <row r="127" spans="28:30" x14ac:dyDescent="0.25">
      <c r="AB127" s="19">
        <f t="shared" si="7"/>
        <v>-75.39999999999965</v>
      </c>
      <c r="AC127" s="33">
        <f t="shared" si="5"/>
        <v>179070559.11359659</v>
      </c>
      <c r="AD127" s="32"/>
    </row>
    <row r="128" spans="28:30" x14ac:dyDescent="0.25">
      <c r="AB128" s="19">
        <f t="shared" si="7"/>
        <v>-75.199999999999648</v>
      </c>
      <c r="AC128" s="33">
        <f t="shared" si="5"/>
        <v>177139463.12959662</v>
      </c>
      <c r="AD128" s="32"/>
    </row>
    <row r="129" spans="28:30" x14ac:dyDescent="0.25">
      <c r="AB129" s="19">
        <f t="shared" si="7"/>
        <v>-74.999999999999645</v>
      </c>
      <c r="AC129" s="33">
        <f t="shared" si="5"/>
        <v>175224023.99999657</v>
      </c>
      <c r="AD129" s="32"/>
    </row>
    <row r="130" spans="28:30" x14ac:dyDescent="0.25">
      <c r="AB130" s="19">
        <f t="shared" si="7"/>
        <v>-74.799999999999642</v>
      </c>
      <c r="AC130" s="33">
        <f t="shared" si="5"/>
        <v>173324156.88959661</v>
      </c>
      <c r="AD130" s="32"/>
    </row>
    <row r="131" spans="28:30" x14ac:dyDescent="0.25">
      <c r="AB131" s="19">
        <f t="shared" si="7"/>
        <v>-74.599999999999639</v>
      </c>
      <c r="AC131" s="33">
        <f t="shared" si="5"/>
        <v>171439777.19359663</v>
      </c>
      <c r="AD131" s="32"/>
    </row>
    <row r="132" spans="28:30" x14ac:dyDescent="0.25">
      <c r="AB132" s="19">
        <f t="shared" si="7"/>
        <v>-74.399999999999636</v>
      </c>
      <c r="AC132" s="33">
        <f t="shared" si="5"/>
        <v>169570800.53759661</v>
      </c>
      <c r="AD132" s="32"/>
    </row>
    <row r="133" spans="28:30" x14ac:dyDescent="0.25">
      <c r="AB133" s="19">
        <f t="shared" si="7"/>
        <v>-74.199999999999633</v>
      </c>
      <c r="AC133" s="33">
        <f t="shared" ref="AC133:AC196" si="9">$D$16*(AB133)^4+$F$16*(AB133)^3+$H$16*(AB133)^2+$J$16*(AB133)+$L$16</f>
        <v>167717142.77759665</v>
      </c>
      <c r="AD133" s="32"/>
    </row>
    <row r="134" spans="28:30" x14ac:dyDescent="0.25">
      <c r="AB134" s="19">
        <f t="shared" ref="AB134:AB197" si="10">AB133+0.2</f>
        <v>-73.999999999999631</v>
      </c>
      <c r="AC134" s="33">
        <f t="shared" si="9"/>
        <v>165878719.99999663</v>
      </c>
      <c r="AD134" s="32"/>
    </row>
    <row r="135" spans="28:30" x14ac:dyDescent="0.25">
      <c r="AB135" s="19">
        <f t="shared" si="10"/>
        <v>-73.799999999999628</v>
      </c>
      <c r="AC135" s="33">
        <f t="shared" si="9"/>
        <v>164055448.52159661</v>
      </c>
      <c r="AD135" s="32"/>
    </row>
    <row r="136" spans="28:30" x14ac:dyDescent="0.25">
      <c r="AB136" s="19">
        <f t="shared" si="10"/>
        <v>-73.599999999999625</v>
      </c>
      <c r="AC136" s="33">
        <f t="shared" si="9"/>
        <v>162247244.88959658</v>
      </c>
      <c r="AD136" s="32"/>
    </row>
    <row r="137" spans="28:30" x14ac:dyDescent="0.25">
      <c r="AB137" s="19">
        <f t="shared" si="10"/>
        <v>-73.399999999999622</v>
      </c>
      <c r="AC137" s="33">
        <f t="shared" si="9"/>
        <v>160454025.88159665</v>
      </c>
      <c r="AD137" s="32"/>
    </row>
    <row r="138" spans="28:30" x14ac:dyDescent="0.25">
      <c r="AB138" s="19">
        <f t="shared" si="10"/>
        <v>-73.199999999999619</v>
      </c>
      <c r="AC138" s="33">
        <f t="shared" si="9"/>
        <v>158675708.50559664</v>
      </c>
      <c r="AD138" s="32"/>
    </row>
    <row r="139" spans="28:30" x14ac:dyDescent="0.25">
      <c r="AB139" s="19">
        <f t="shared" si="10"/>
        <v>-72.999999999999616</v>
      </c>
      <c r="AC139" s="33">
        <f t="shared" si="9"/>
        <v>156912209.9999966</v>
      </c>
      <c r="AD139" s="32"/>
    </row>
    <row r="140" spans="28:30" x14ac:dyDescent="0.25">
      <c r="AB140" s="19">
        <f t="shared" si="10"/>
        <v>-72.799999999999613</v>
      </c>
      <c r="AC140" s="33">
        <f t="shared" si="9"/>
        <v>155163447.83359665</v>
      </c>
      <c r="AD140" s="32"/>
    </row>
    <row r="141" spans="28:30" x14ac:dyDescent="0.25">
      <c r="AB141" s="19">
        <f t="shared" si="10"/>
        <v>-72.599999999999611</v>
      </c>
      <c r="AC141" s="33">
        <f t="shared" si="9"/>
        <v>153429339.70559666</v>
      </c>
      <c r="AD141" s="32"/>
    </row>
    <row r="142" spans="28:30" x14ac:dyDescent="0.25">
      <c r="AB142" s="19">
        <f t="shared" si="10"/>
        <v>-72.399999999999608</v>
      </c>
      <c r="AC142" s="33">
        <f t="shared" si="9"/>
        <v>151709803.54559663</v>
      </c>
      <c r="AD142" s="32"/>
    </row>
    <row r="143" spans="28:30" x14ac:dyDescent="0.25">
      <c r="AB143" s="19">
        <f t="shared" si="10"/>
        <v>-72.199999999999605</v>
      </c>
      <c r="AC143" s="33">
        <f t="shared" si="9"/>
        <v>150004757.51359665</v>
      </c>
      <c r="AD143" s="32"/>
    </row>
    <row r="144" spans="28:30" x14ac:dyDescent="0.25">
      <c r="AB144" s="19">
        <f t="shared" si="10"/>
        <v>-71.999999999999602</v>
      </c>
      <c r="AC144" s="33">
        <f t="shared" si="9"/>
        <v>148314119.99999666</v>
      </c>
      <c r="AD144" s="32"/>
    </row>
    <row r="145" spans="28:30" x14ac:dyDescent="0.25">
      <c r="AB145" s="19">
        <f t="shared" si="10"/>
        <v>-71.799999999999599</v>
      </c>
      <c r="AC145" s="33">
        <f t="shared" si="9"/>
        <v>146637809.62559664</v>
      </c>
      <c r="AD145" s="32"/>
    </row>
    <row r="146" spans="28:30" x14ac:dyDescent="0.25">
      <c r="AB146" s="19">
        <f t="shared" si="10"/>
        <v>-71.599999999999596</v>
      </c>
      <c r="AC146" s="33">
        <f t="shared" si="9"/>
        <v>144975745.24159667</v>
      </c>
      <c r="AD146" s="32"/>
    </row>
    <row r="147" spans="28:30" x14ac:dyDescent="0.25">
      <c r="AB147" s="19">
        <f t="shared" si="10"/>
        <v>-71.399999999999594</v>
      </c>
      <c r="AC147" s="33">
        <f t="shared" si="9"/>
        <v>143327845.92959666</v>
      </c>
      <c r="AD147" s="32"/>
    </row>
    <row r="148" spans="28:30" x14ac:dyDescent="0.25">
      <c r="AB148" s="19">
        <f t="shared" si="10"/>
        <v>-71.199999999999591</v>
      </c>
      <c r="AC148" s="33">
        <f t="shared" si="9"/>
        <v>141694031.00159666</v>
      </c>
      <c r="AD148" s="32"/>
    </row>
    <row r="149" spans="28:30" x14ac:dyDescent="0.25">
      <c r="AB149" s="19">
        <f t="shared" si="10"/>
        <v>-70.999999999999588</v>
      </c>
      <c r="AC149" s="33">
        <f t="shared" si="9"/>
        <v>140074219.99999669</v>
      </c>
      <c r="AD149" s="32"/>
    </row>
    <row r="150" spans="28:30" x14ac:dyDescent="0.25">
      <c r="AB150" s="19">
        <f t="shared" si="10"/>
        <v>-70.799999999999585</v>
      </c>
      <c r="AC150" s="33">
        <f t="shared" si="9"/>
        <v>138468332.6975967</v>
      </c>
      <c r="AD150" s="32"/>
    </row>
    <row r="151" spans="28:30" x14ac:dyDescent="0.25">
      <c r="AB151" s="19">
        <f t="shared" si="10"/>
        <v>-70.599999999999582</v>
      </c>
      <c r="AC151" s="33">
        <f t="shared" si="9"/>
        <v>136876289.09759665</v>
      </c>
      <c r="AD151" s="32"/>
    </row>
    <row r="152" spans="28:30" x14ac:dyDescent="0.25">
      <c r="AB152" s="19">
        <f t="shared" si="10"/>
        <v>-70.399999999999579</v>
      </c>
      <c r="AC152" s="33">
        <f t="shared" si="9"/>
        <v>135298009.43359673</v>
      </c>
      <c r="AD152" s="32"/>
    </row>
    <row r="153" spans="28:30" x14ac:dyDescent="0.25">
      <c r="AB153" s="19">
        <f t="shared" si="10"/>
        <v>-70.199999999999577</v>
      </c>
      <c r="AC153" s="33">
        <f t="shared" si="9"/>
        <v>133733414.16959675</v>
      </c>
      <c r="AD153" s="32"/>
    </row>
    <row r="154" spans="28:30" x14ac:dyDescent="0.25">
      <c r="AB154" s="19">
        <f t="shared" si="10"/>
        <v>-69.999999999999574</v>
      </c>
      <c r="AC154" s="33">
        <f t="shared" si="9"/>
        <v>132182423.99999671</v>
      </c>
      <c r="AD154" s="32"/>
    </row>
    <row r="155" spans="28:30" x14ac:dyDescent="0.25">
      <c r="AB155" s="19">
        <f t="shared" si="10"/>
        <v>-69.799999999999571</v>
      </c>
      <c r="AC155" s="33">
        <f t="shared" si="9"/>
        <v>130644959.84959669</v>
      </c>
      <c r="AD155" s="32"/>
    </row>
    <row r="156" spans="28:30" x14ac:dyDescent="0.25">
      <c r="AB156" s="19">
        <f t="shared" si="10"/>
        <v>-69.599999999999568</v>
      </c>
      <c r="AC156" s="33">
        <f t="shared" si="9"/>
        <v>129120942.87359673</v>
      </c>
      <c r="AD156" s="32"/>
    </row>
    <row r="157" spans="28:30" x14ac:dyDescent="0.25">
      <c r="AB157" s="19">
        <f t="shared" si="10"/>
        <v>-69.399999999999565</v>
      </c>
      <c r="AC157" s="33">
        <f t="shared" si="9"/>
        <v>127610294.45759672</v>
      </c>
      <c r="AD157" s="32"/>
    </row>
    <row r="158" spans="28:30" x14ac:dyDescent="0.25">
      <c r="AB158" s="19">
        <f t="shared" si="10"/>
        <v>-69.199999999999562</v>
      </c>
      <c r="AC158" s="33">
        <f t="shared" si="9"/>
        <v>126112936.21759674</v>
      </c>
      <c r="AD158" s="32"/>
    </row>
    <row r="159" spans="28:30" x14ac:dyDescent="0.25">
      <c r="AB159" s="19">
        <f t="shared" si="10"/>
        <v>-68.999999999999559</v>
      </c>
      <c r="AC159" s="33">
        <f t="shared" si="9"/>
        <v>124628789.99999674</v>
      </c>
      <c r="AD159" s="32"/>
    </row>
    <row r="160" spans="28:30" x14ac:dyDescent="0.25">
      <c r="AB160" s="19">
        <f t="shared" si="10"/>
        <v>-68.799999999999557</v>
      </c>
      <c r="AC160" s="33">
        <f t="shared" si="9"/>
        <v>123157777.88159674</v>
      </c>
      <c r="AD160" s="32"/>
    </row>
    <row r="161" spans="28:30" x14ac:dyDescent="0.25">
      <c r="AB161" s="19">
        <f t="shared" si="10"/>
        <v>-68.599999999999554</v>
      </c>
      <c r="AC161" s="33">
        <f t="shared" si="9"/>
        <v>121699822.16959678</v>
      </c>
      <c r="AD161" s="32"/>
    </row>
    <row r="162" spans="28:30" x14ac:dyDescent="0.25">
      <c r="AB162" s="19">
        <f t="shared" si="10"/>
        <v>-68.399999999999551</v>
      </c>
      <c r="AC162" s="33">
        <f t="shared" si="9"/>
        <v>120254845.40159678</v>
      </c>
      <c r="AD162" s="32"/>
    </row>
    <row r="163" spans="28:30" x14ac:dyDescent="0.25">
      <c r="AB163" s="19">
        <f t="shared" si="10"/>
        <v>-68.199999999999548</v>
      </c>
      <c r="AC163" s="33">
        <f t="shared" si="9"/>
        <v>118822770.34559676</v>
      </c>
      <c r="AD163" s="32"/>
    </row>
    <row r="164" spans="28:30" x14ac:dyDescent="0.25">
      <c r="AB164" s="19">
        <f t="shared" si="10"/>
        <v>-67.999999999999545</v>
      </c>
      <c r="AC164" s="33">
        <f t="shared" si="9"/>
        <v>117403519.99999678</v>
      </c>
      <c r="AD164" s="32"/>
    </row>
    <row r="165" spans="28:30" x14ac:dyDescent="0.25">
      <c r="AB165" s="19">
        <f t="shared" si="10"/>
        <v>-67.799999999999542</v>
      </c>
      <c r="AC165" s="33">
        <f t="shared" si="9"/>
        <v>115997017.59359682</v>
      </c>
      <c r="AD165" s="32"/>
    </row>
    <row r="166" spans="28:30" x14ac:dyDescent="0.25">
      <c r="AB166" s="19">
        <f t="shared" si="10"/>
        <v>-67.59999999999954</v>
      </c>
      <c r="AC166" s="33">
        <f t="shared" si="9"/>
        <v>114603186.58559678</v>
      </c>
      <c r="AD166" s="32"/>
    </row>
    <row r="167" spans="28:30" x14ac:dyDescent="0.25">
      <c r="AB167" s="19">
        <f t="shared" si="10"/>
        <v>-67.399999999999537</v>
      </c>
      <c r="AC167" s="33">
        <f t="shared" si="9"/>
        <v>113221950.66559681</v>
      </c>
      <c r="AD167" s="32"/>
    </row>
    <row r="168" spans="28:30" x14ac:dyDescent="0.25">
      <c r="AB168" s="19">
        <f t="shared" si="10"/>
        <v>-67.199999999999534</v>
      </c>
      <c r="AC168" s="33">
        <f t="shared" si="9"/>
        <v>111853233.75359683</v>
      </c>
      <c r="AD168" s="32"/>
    </row>
    <row r="169" spans="28:30" x14ac:dyDescent="0.25">
      <c r="AB169" s="19">
        <f t="shared" si="10"/>
        <v>-66.999999999999531</v>
      </c>
      <c r="AC169" s="33">
        <f t="shared" si="9"/>
        <v>110496959.99999686</v>
      </c>
      <c r="AD169" s="32"/>
    </row>
    <row r="170" spans="28:30" x14ac:dyDescent="0.25">
      <c r="AB170" s="19">
        <f t="shared" si="10"/>
        <v>-66.799999999999528</v>
      </c>
      <c r="AC170" s="33">
        <f t="shared" si="9"/>
        <v>109153053.78559685</v>
      </c>
      <c r="AD170" s="32"/>
    </row>
    <row r="171" spans="28:30" x14ac:dyDescent="0.25">
      <c r="AB171" s="19">
        <f t="shared" si="10"/>
        <v>-66.599999999999525</v>
      </c>
      <c r="AC171" s="33">
        <f t="shared" si="9"/>
        <v>107821439.72159687</v>
      </c>
      <c r="AD171" s="32"/>
    </row>
    <row r="172" spans="28:30" x14ac:dyDescent="0.25">
      <c r="AB172" s="19">
        <f t="shared" si="10"/>
        <v>-66.399999999999523</v>
      </c>
      <c r="AC172" s="33">
        <f t="shared" si="9"/>
        <v>106502042.64959686</v>
      </c>
      <c r="AD172" s="32"/>
    </row>
    <row r="173" spans="28:30" x14ac:dyDescent="0.25">
      <c r="AB173" s="19">
        <f t="shared" si="10"/>
        <v>-66.19999999999952</v>
      </c>
      <c r="AC173" s="33">
        <f t="shared" si="9"/>
        <v>105194787.64159691</v>
      </c>
      <c r="AD173" s="32"/>
    </row>
    <row r="174" spans="28:30" x14ac:dyDescent="0.25">
      <c r="AB174" s="19">
        <f t="shared" si="10"/>
        <v>-65.999999999999517</v>
      </c>
      <c r="AC174" s="33">
        <f t="shared" si="9"/>
        <v>103899599.99999689</v>
      </c>
      <c r="AD174" s="32"/>
    </row>
    <row r="175" spans="28:30" x14ac:dyDescent="0.25">
      <c r="AB175" s="19">
        <f t="shared" si="10"/>
        <v>-65.799999999999514</v>
      </c>
      <c r="AC175" s="33">
        <f t="shared" si="9"/>
        <v>102616405.25759688</v>
      </c>
      <c r="AD175" s="32"/>
    </row>
    <row r="176" spans="28:30" x14ac:dyDescent="0.25">
      <c r="AB176" s="19">
        <f t="shared" si="10"/>
        <v>-65.599999999999511</v>
      </c>
      <c r="AC176" s="33">
        <f t="shared" si="9"/>
        <v>101345129.17759691</v>
      </c>
      <c r="AD176" s="32"/>
    </row>
    <row r="177" spans="28:30" x14ac:dyDescent="0.25">
      <c r="AB177" s="19">
        <f t="shared" si="10"/>
        <v>-65.399999999999508</v>
      </c>
      <c r="AC177" s="33">
        <f t="shared" si="9"/>
        <v>100085697.7535969</v>
      </c>
      <c r="AD177" s="32"/>
    </row>
    <row r="178" spans="28:30" x14ac:dyDescent="0.25">
      <c r="AB178" s="19">
        <f t="shared" si="10"/>
        <v>-65.199999999999505</v>
      </c>
      <c r="AC178" s="33">
        <f t="shared" si="9"/>
        <v>98838037.209596932</v>
      </c>
      <c r="AD178" s="32"/>
    </row>
    <row r="179" spans="28:30" x14ac:dyDescent="0.25">
      <c r="AB179" s="19">
        <f t="shared" si="10"/>
        <v>-64.999999999999503</v>
      </c>
      <c r="AC179" s="33">
        <f t="shared" si="9"/>
        <v>97602073.99999696</v>
      </c>
      <c r="AD179" s="32"/>
    </row>
    <row r="180" spans="28:30" x14ac:dyDescent="0.25">
      <c r="AB180" s="19">
        <f t="shared" si="10"/>
        <v>-64.7999999999995</v>
      </c>
      <c r="AC180" s="33">
        <f t="shared" si="9"/>
        <v>96377734.809596971</v>
      </c>
      <c r="AD180" s="32"/>
    </row>
    <row r="181" spans="28:30" x14ac:dyDescent="0.25">
      <c r="AB181" s="19">
        <f t="shared" si="10"/>
        <v>-64.599999999999497</v>
      </c>
      <c r="AC181" s="33">
        <f t="shared" si="9"/>
        <v>95164946.553596973</v>
      </c>
      <c r="AD181" s="32"/>
    </row>
    <row r="182" spans="28:30" x14ac:dyDescent="0.25">
      <c r="AB182" s="19">
        <f t="shared" si="10"/>
        <v>-64.399999999999494</v>
      </c>
      <c r="AC182" s="33">
        <f t="shared" si="9"/>
        <v>93963636.377597004</v>
      </c>
      <c r="AD182" s="32"/>
    </row>
    <row r="183" spans="28:30" x14ac:dyDescent="0.25">
      <c r="AB183" s="19">
        <f t="shared" si="10"/>
        <v>-64.199999999999491</v>
      </c>
      <c r="AC183" s="33">
        <f t="shared" si="9"/>
        <v>92773731.657597005</v>
      </c>
      <c r="AD183" s="32"/>
    </row>
    <row r="184" spans="28:30" x14ac:dyDescent="0.25">
      <c r="AB184" s="19">
        <f t="shared" si="10"/>
        <v>-63.999999999999488</v>
      </c>
      <c r="AC184" s="33">
        <f t="shared" si="9"/>
        <v>91595159.999997005</v>
      </c>
      <c r="AD184" s="32"/>
    </row>
    <row r="185" spans="28:30" x14ac:dyDescent="0.25">
      <c r="AB185" s="19">
        <f t="shared" si="10"/>
        <v>-63.799999999999486</v>
      </c>
      <c r="AC185" s="33">
        <f t="shared" si="9"/>
        <v>90427849.241597027</v>
      </c>
      <c r="AD185" s="32"/>
    </row>
    <row r="186" spans="28:30" x14ac:dyDescent="0.25">
      <c r="AB186" s="19">
        <f t="shared" si="10"/>
        <v>-63.599999999999483</v>
      </c>
      <c r="AC186" s="33">
        <f t="shared" si="9"/>
        <v>89271727.449597016</v>
      </c>
      <c r="AD186" s="32"/>
    </row>
    <row r="187" spans="28:30" x14ac:dyDescent="0.25">
      <c r="AB187" s="19">
        <f t="shared" si="10"/>
        <v>-63.39999999999948</v>
      </c>
      <c r="AC187" s="33">
        <f t="shared" si="9"/>
        <v>88126722.921597049</v>
      </c>
      <c r="AD187" s="32"/>
    </row>
    <row r="188" spans="28:30" x14ac:dyDescent="0.25">
      <c r="AB188" s="19">
        <f t="shared" si="10"/>
        <v>-63.199999999999477</v>
      </c>
      <c r="AC188" s="33">
        <f t="shared" si="9"/>
        <v>86992764.185597032</v>
      </c>
      <c r="AD188" s="32"/>
    </row>
    <row r="189" spans="28:30" x14ac:dyDescent="0.25">
      <c r="AB189" s="19">
        <f t="shared" si="10"/>
        <v>-62.999999999999474</v>
      </c>
      <c r="AC189" s="33">
        <f t="shared" si="9"/>
        <v>85869779.999997064</v>
      </c>
      <c r="AD189" s="32"/>
    </row>
    <row r="190" spans="28:30" x14ac:dyDescent="0.25">
      <c r="AB190" s="19">
        <f t="shared" si="10"/>
        <v>-62.799999999999471</v>
      </c>
      <c r="AC190" s="33">
        <f t="shared" si="9"/>
        <v>84757699.353597075</v>
      </c>
      <c r="AD190" s="32"/>
    </row>
    <row r="191" spans="28:30" x14ac:dyDescent="0.25">
      <c r="AB191" s="19">
        <f t="shared" si="10"/>
        <v>-62.599999999999469</v>
      </c>
      <c r="AC191" s="33">
        <f t="shared" si="9"/>
        <v>83656451.465597093</v>
      </c>
      <c r="AD191" s="32"/>
    </row>
    <row r="192" spans="28:30" x14ac:dyDescent="0.25">
      <c r="AB192" s="19">
        <f t="shared" si="10"/>
        <v>-62.399999999999466</v>
      </c>
      <c r="AC192" s="33">
        <f t="shared" si="9"/>
        <v>82565965.785597116</v>
      </c>
      <c r="AD192" s="32"/>
    </row>
    <row r="193" spans="28:30" x14ac:dyDescent="0.25">
      <c r="AB193" s="19">
        <f t="shared" si="10"/>
        <v>-62.199999999999463</v>
      </c>
      <c r="AC193" s="33">
        <f t="shared" si="9"/>
        <v>81486171.99359712</v>
      </c>
      <c r="AD193" s="32"/>
    </row>
    <row r="194" spans="28:30" x14ac:dyDescent="0.25">
      <c r="AB194" s="19">
        <f t="shared" si="10"/>
        <v>-61.99999999999946</v>
      </c>
      <c r="AC194" s="33">
        <f t="shared" si="9"/>
        <v>80416999.999997139</v>
      </c>
      <c r="AD194" s="32"/>
    </row>
    <row r="195" spans="28:30" x14ac:dyDescent="0.25">
      <c r="AB195" s="19">
        <f t="shared" si="10"/>
        <v>-61.799999999999457</v>
      </c>
      <c r="AC195" s="33">
        <f t="shared" si="9"/>
        <v>79358379.945597142</v>
      </c>
      <c r="AD195" s="32"/>
    </row>
    <row r="196" spans="28:30" x14ac:dyDescent="0.25">
      <c r="AB196" s="19">
        <f t="shared" si="10"/>
        <v>-61.599999999999454</v>
      </c>
      <c r="AC196" s="33">
        <f t="shared" si="9"/>
        <v>78310242.201597154</v>
      </c>
      <c r="AD196" s="32"/>
    </row>
    <row r="197" spans="28:30" x14ac:dyDescent="0.25">
      <c r="AB197" s="19">
        <f t="shared" si="10"/>
        <v>-61.399999999999451</v>
      </c>
      <c r="AC197" s="33">
        <f t="shared" ref="AC197:AC260" si="11">$D$16*(AB197)^4+$F$16*(AB197)^3+$H$16*(AB197)^2+$J$16*(AB197)+$L$16</f>
        <v>77272517.369597167</v>
      </c>
      <c r="AD197" s="32"/>
    </row>
    <row r="198" spans="28:30" x14ac:dyDescent="0.25">
      <c r="AB198" s="19">
        <f t="shared" ref="AB198:AB261" si="12">AB197+0.2</f>
        <v>-61.199999999999449</v>
      </c>
      <c r="AC198" s="33">
        <f t="shared" si="11"/>
        <v>76245136.281597167</v>
      </c>
      <c r="AD198" s="32"/>
    </row>
    <row r="199" spans="28:30" x14ac:dyDescent="0.25">
      <c r="AB199" s="19">
        <f t="shared" si="12"/>
        <v>-60.999999999999446</v>
      </c>
      <c r="AC199" s="33">
        <f t="shared" si="11"/>
        <v>75228029.999997199</v>
      </c>
      <c r="AD199" s="32"/>
    </row>
    <row r="200" spans="28:30" x14ac:dyDescent="0.25">
      <c r="AB200" s="19">
        <f t="shared" si="12"/>
        <v>-60.799999999999443</v>
      </c>
      <c r="AC200" s="33">
        <f t="shared" si="11"/>
        <v>74221129.81759721</v>
      </c>
      <c r="AD200" s="32"/>
    </row>
    <row r="201" spans="28:30" x14ac:dyDescent="0.25">
      <c r="AB201" s="19">
        <f t="shared" si="12"/>
        <v>-60.59999999999944</v>
      </c>
      <c r="AC201" s="33">
        <f t="shared" si="11"/>
        <v>73224367.257597223</v>
      </c>
      <c r="AD201" s="32"/>
    </row>
    <row r="202" spans="28:30" x14ac:dyDescent="0.25">
      <c r="AB202" s="19">
        <f t="shared" si="12"/>
        <v>-60.399999999999437</v>
      </c>
      <c r="AC202" s="33">
        <f t="shared" si="11"/>
        <v>72237674.073597237</v>
      </c>
      <c r="AD202" s="32"/>
    </row>
    <row r="203" spans="28:30" x14ac:dyDescent="0.25">
      <c r="AB203" s="19">
        <f t="shared" si="12"/>
        <v>-60.199999999999434</v>
      </c>
      <c r="AC203" s="33">
        <f t="shared" si="11"/>
        <v>71260982.249597251</v>
      </c>
      <c r="AD203" s="32"/>
    </row>
    <row r="204" spans="28:30" ht="15.75" thickBot="1" x14ac:dyDescent="0.3">
      <c r="AB204" s="19">
        <f t="shared" si="12"/>
        <v>-59.999999999999432</v>
      </c>
      <c r="AC204" s="33">
        <f t="shared" si="11"/>
        <v>70294223.999997258</v>
      </c>
      <c r="AD204" s="41"/>
    </row>
    <row r="205" spans="28:30" x14ac:dyDescent="0.25">
      <c r="AB205" s="19">
        <f t="shared" si="12"/>
        <v>-59.799999999999429</v>
      </c>
      <c r="AC205" s="33">
        <f t="shared" si="11"/>
        <v>69337331.769597277</v>
      </c>
      <c r="AD205" s="32"/>
    </row>
    <row r="206" spans="28:30" x14ac:dyDescent="0.25">
      <c r="AB206" s="19">
        <f t="shared" si="12"/>
        <v>-59.599999999999426</v>
      </c>
      <c r="AC206" s="33">
        <f t="shared" si="11"/>
        <v>68390238.233597308</v>
      </c>
      <c r="AD206" s="32"/>
    </row>
    <row r="207" spans="28:30" x14ac:dyDescent="0.25">
      <c r="AB207" s="19">
        <f t="shared" si="12"/>
        <v>-59.399999999999423</v>
      </c>
      <c r="AC207" s="33">
        <f t="shared" si="11"/>
        <v>67452876.297597304</v>
      </c>
      <c r="AD207" s="32"/>
    </row>
    <row r="208" spans="28:30" x14ac:dyDescent="0.25">
      <c r="AB208" s="19">
        <f t="shared" si="12"/>
        <v>-59.19999999999942</v>
      </c>
      <c r="AC208" s="33">
        <f t="shared" si="11"/>
        <v>66525179.097597316</v>
      </c>
      <c r="AD208" s="32"/>
    </row>
    <row r="209" spans="28:30" x14ac:dyDescent="0.25">
      <c r="AB209" s="19">
        <f t="shared" si="12"/>
        <v>-58.999999999999417</v>
      </c>
      <c r="AC209" s="33">
        <f t="shared" si="11"/>
        <v>65607079.99999734</v>
      </c>
      <c r="AD209" s="32"/>
    </row>
    <row r="210" spans="28:30" x14ac:dyDescent="0.25">
      <c r="AB210" s="19">
        <f t="shared" si="12"/>
        <v>-58.799999999999415</v>
      </c>
      <c r="AC210" s="33">
        <f t="shared" si="11"/>
        <v>64698512.601597354</v>
      </c>
      <c r="AD210" s="32"/>
    </row>
    <row r="211" spans="28:30" x14ac:dyDescent="0.25">
      <c r="AB211" s="19">
        <f t="shared" si="12"/>
        <v>-58.599999999999412</v>
      </c>
      <c r="AC211" s="33">
        <f t="shared" si="11"/>
        <v>63799410.729597375</v>
      </c>
      <c r="AD211" s="32"/>
    </row>
    <row r="212" spans="28:30" x14ac:dyDescent="0.25">
      <c r="AB212" s="19">
        <f t="shared" si="12"/>
        <v>-58.399999999999409</v>
      </c>
      <c r="AC212" s="33">
        <f t="shared" si="11"/>
        <v>62909708.441597372</v>
      </c>
      <c r="AD212" s="32"/>
    </row>
    <row r="213" spans="28:30" x14ac:dyDescent="0.25">
      <c r="AB213" s="19">
        <f t="shared" si="12"/>
        <v>-58.199999999999406</v>
      </c>
      <c r="AC213" s="33">
        <f t="shared" si="11"/>
        <v>62029340.025597394</v>
      </c>
      <c r="AD213" s="32"/>
    </row>
    <row r="214" spans="28:30" x14ac:dyDescent="0.25">
      <c r="AB214" s="19">
        <f t="shared" si="12"/>
        <v>-57.999999999999403</v>
      </c>
      <c r="AC214" s="33">
        <f t="shared" si="11"/>
        <v>61158239.999997407</v>
      </c>
      <c r="AD214" s="32"/>
    </row>
    <row r="215" spans="28:30" x14ac:dyDescent="0.25">
      <c r="AB215" s="19">
        <f t="shared" si="12"/>
        <v>-57.7999999999994</v>
      </c>
      <c r="AC215" s="33">
        <f t="shared" si="11"/>
        <v>60296343.11359743</v>
      </c>
      <c r="AD215" s="32"/>
    </row>
    <row r="216" spans="28:30" x14ac:dyDescent="0.25">
      <c r="AB216" s="19">
        <f t="shared" si="12"/>
        <v>-57.599999999999397</v>
      </c>
      <c r="AC216" s="33">
        <f t="shared" si="11"/>
        <v>59443584.345597453</v>
      </c>
      <c r="AD216" s="32"/>
    </row>
    <row r="217" spans="28:30" x14ac:dyDescent="0.25">
      <c r="AB217" s="19">
        <f t="shared" si="12"/>
        <v>-57.399999999999395</v>
      </c>
      <c r="AC217" s="33">
        <f t="shared" si="11"/>
        <v>58599898.905597471</v>
      </c>
      <c r="AD217" s="32"/>
    </row>
    <row r="218" spans="28:30" x14ac:dyDescent="0.25">
      <c r="AB218" s="19">
        <f t="shared" si="12"/>
        <v>-57.199999999999392</v>
      </c>
      <c r="AC218" s="33">
        <f t="shared" si="11"/>
        <v>57765222.23359748</v>
      </c>
      <c r="AD218" s="32"/>
    </row>
    <row r="219" spans="28:30" x14ac:dyDescent="0.25">
      <c r="AB219" s="19">
        <f t="shared" si="12"/>
        <v>-56.999999999999389</v>
      </c>
      <c r="AC219" s="33">
        <f t="shared" si="11"/>
        <v>56939489.999997497</v>
      </c>
      <c r="AD219" s="32"/>
    </row>
    <row r="220" spans="28:30" x14ac:dyDescent="0.25">
      <c r="AB220" s="19">
        <f t="shared" si="12"/>
        <v>-56.799999999999386</v>
      </c>
      <c r="AC220" s="33">
        <f t="shared" si="11"/>
        <v>56122638.105597511</v>
      </c>
      <c r="AD220" s="32"/>
    </row>
    <row r="221" spans="28:30" x14ac:dyDescent="0.25">
      <c r="AB221" s="19">
        <f t="shared" si="12"/>
        <v>-56.599999999999383</v>
      </c>
      <c r="AC221" s="33">
        <f t="shared" si="11"/>
        <v>55314602.681597531</v>
      </c>
      <c r="AD221" s="32"/>
    </row>
    <row r="222" spans="28:30" x14ac:dyDescent="0.25">
      <c r="AB222" s="19">
        <f t="shared" si="12"/>
        <v>-56.39999999999938</v>
      </c>
      <c r="AC222" s="33">
        <f t="shared" si="11"/>
        <v>54515320.089597546</v>
      </c>
      <c r="AD222" s="32"/>
    </row>
    <row r="223" spans="28:30" x14ac:dyDescent="0.25">
      <c r="AB223" s="19">
        <f t="shared" si="12"/>
        <v>-56.199999999999378</v>
      </c>
      <c r="AC223" s="33">
        <f t="shared" si="11"/>
        <v>53724726.921597555</v>
      </c>
      <c r="AD223" s="32"/>
    </row>
    <row r="224" spans="28:30" x14ac:dyDescent="0.25">
      <c r="AB224" s="19">
        <f t="shared" si="12"/>
        <v>-55.999999999999375</v>
      </c>
      <c r="AC224" s="33">
        <f t="shared" si="11"/>
        <v>52942759.999997571</v>
      </c>
      <c r="AD224" s="32"/>
    </row>
    <row r="225" spans="28:30" x14ac:dyDescent="0.25">
      <c r="AB225" s="19">
        <f t="shared" si="12"/>
        <v>-55.799999999999372</v>
      </c>
      <c r="AC225" s="33">
        <f t="shared" si="11"/>
        <v>52169356.377597585</v>
      </c>
      <c r="AD225" s="32"/>
    </row>
    <row r="226" spans="28:30" x14ac:dyDescent="0.25">
      <c r="AB226" s="19">
        <f t="shared" si="12"/>
        <v>-55.599999999999369</v>
      </c>
      <c r="AC226" s="33">
        <f t="shared" si="11"/>
        <v>51404453.337597594</v>
      </c>
      <c r="AD226" s="32"/>
    </row>
    <row r="227" spans="28:30" x14ac:dyDescent="0.25">
      <c r="AB227" s="19">
        <f t="shared" si="12"/>
        <v>-55.399999999999366</v>
      </c>
      <c r="AC227" s="33">
        <f t="shared" si="11"/>
        <v>50647988.393597625</v>
      </c>
      <c r="AD227" s="32"/>
    </row>
    <row r="228" spans="28:30" x14ac:dyDescent="0.25">
      <c r="AB228" s="19">
        <f t="shared" si="12"/>
        <v>-55.199999999999363</v>
      </c>
      <c r="AC228" s="33">
        <f t="shared" si="11"/>
        <v>49899899.289597645</v>
      </c>
      <c r="AD228" s="32"/>
    </row>
    <row r="229" spans="28:30" x14ac:dyDescent="0.25">
      <c r="AB229" s="19">
        <f t="shared" si="12"/>
        <v>-54.999999999999361</v>
      </c>
      <c r="AC229" s="33">
        <f t="shared" si="11"/>
        <v>49160123.999997638</v>
      </c>
      <c r="AD229" s="32"/>
    </row>
    <row r="230" spans="28:30" x14ac:dyDescent="0.25">
      <c r="AB230" s="19">
        <f t="shared" si="12"/>
        <v>-54.799999999999358</v>
      </c>
      <c r="AC230" s="33">
        <f t="shared" si="11"/>
        <v>48428600.729597665</v>
      </c>
      <c r="AD230" s="32"/>
    </row>
    <row r="231" spans="28:30" x14ac:dyDescent="0.25">
      <c r="AB231" s="19">
        <f t="shared" si="12"/>
        <v>-54.599999999999355</v>
      </c>
      <c r="AC231" s="33">
        <f t="shared" si="11"/>
        <v>47705267.913597673</v>
      </c>
      <c r="AD231" s="32"/>
    </row>
    <row r="232" spans="28:30" x14ac:dyDescent="0.25">
      <c r="AB232" s="19">
        <f t="shared" si="12"/>
        <v>-54.399999999999352</v>
      </c>
      <c r="AC232" s="33">
        <f t="shared" si="11"/>
        <v>46990064.217597701</v>
      </c>
      <c r="AD232" s="32"/>
    </row>
    <row r="233" spans="28:30" x14ac:dyDescent="0.25">
      <c r="AB233" s="19">
        <f t="shared" si="12"/>
        <v>-54.199999999999349</v>
      </c>
      <c r="AC233" s="33">
        <f t="shared" si="11"/>
        <v>46282928.537597708</v>
      </c>
      <c r="AD233" s="32"/>
    </row>
    <row r="234" spans="28:30" x14ac:dyDescent="0.25">
      <c r="AB234" s="19">
        <f t="shared" si="12"/>
        <v>-53.999999999999346</v>
      </c>
      <c r="AC234" s="33">
        <f t="shared" si="11"/>
        <v>45583799.999997728</v>
      </c>
      <c r="AD234" s="32"/>
    </row>
    <row r="235" spans="28:30" x14ac:dyDescent="0.25">
      <c r="AB235" s="19">
        <f t="shared" si="12"/>
        <v>-53.799999999999343</v>
      </c>
      <c r="AC235" s="33">
        <f t="shared" si="11"/>
        <v>44892617.961597756</v>
      </c>
      <c r="AD235" s="32"/>
    </row>
    <row r="236" spans="28:30" x14ac:dyDescent="0.25">
      <c r="AB236" s="19">
        <f t="shared" si="12"/>
        <v>-53.599999999999341</v>
      </c>
      <c r="AC236" s="33">
        <f t="shared" si="11"/>
        <v>44209322.009597756</v>
      </c>
      <c r="AD236" s="32"/>
    </row>
    <row r="237" spans="28:30" x14ac:dyDescent="0.25">
      <c r="AB237" s="19">
        <f t="shared" si="12"/>
        <v>-53.399999999999338</v>
      </c>
      <c r="AC237" s="33">
        <f t="shared" si="11"/>
        <v>43533851.961597785</v>
      </c>
      <c r="AD237" s="32"/>
    </row>
    <row r="238" spans="28:30" x14ac:dyDescent="0.25">
      <c r="AB238" s="19">
        <f t="shared" si="12"/>
        <v>-53.199999999999335</v>
      </c>
      <c r="AC238" s="33">
        <f t="shared" si="11"/>
        <v>42866147.865597799</v>
      </c>
      <c r="AD238" s="32"/>
    </row>
    <row r="239" spans="28:30" x14ac:dyDescent="0.25">
      <c r="AB239" s="19">
        <f t="shared" si="12"/>
        <v>-52.999999999999332</v>
      </c>
      <c r="AC239" s="33">
        <f t="shared" si="11"/>
        <v>42206149.99999781</v>
      </c>
      <c r="AD239" s="32"/>
    </row>
    <row r="240" spans="28:30" x14ac:dyDescent="0.25">
      <c r="AB240" s="19">
        <f t="shared" si="12"/>
        <v>-52.799999999999329</v>
      </c>
      <c r="AC240" s="33">
        <f t="shared" si="11"/>
        <v>41553798.873597823</v>
      </c>
      <c r="AD240" s="32"/>
    </row>
    <row r="241" spans="28:30" x14ac:dyDescent="0.25">
      <c r="AB241" s="19">
        <f t="shared" si="12"/>
        <v>-52.599999999999326</v>
      </c>
      <c r="AC241" s="33">
        <f t="shared" si="11"/>
        <v>40909035.225597851</v>
      </c>
      <c r="AD241" s="32"/>
    </row>
    <row r="242" spans="28:30" x14ac:dyDescent="0.25">
      <c r="AB242" s="19">
        <f t="shared" si="12"/>
        <v>-52.399999999999324</v>
      </c>
      <c r="AC242" s="33">
        <f t="shared" si="11"/>
        <v>40271800.025597863</v>
      </c>
      <c r="AD242" s="32"/>
    </row>
    <row r="243" spans="28:30" x14ac:dyDescent="0.25">
      <c r="AB243" s="19">
        <f t="shared" si="12"/>
        <v>-52.199999999999321</v>
      </c>
      <c r="AC243" s="33">
        <f t="shared" si="11"/>
        <v>39642034.473597877</v>
      </c>
      <c r="AD243" s="32"/>
    </row>
    <row r="244" spans="28:30" x14ac:dyDescent="0.25">
      <c r="AB244" s="19">
        <f t="shared" si="12"/>
        <v>-51.999999999999318</v>
      </c>
      <c r="AC244" s="33">
        <f t="shared" si="11"/>
        <v>39019679.999997891</v>
      </c>
      <c r="AD244" s="32"/>
    </row>
    <row r="245" spans="28:30" x14ac:dyDescent="0.25">
      <c r="AB245" s="19">
        <f t="shared" si="12"/>
        <v>-51.799999999999315</v>
      </c>
      <c r="AC245" s="33">
        <f t="shared" si="11"/>
        <v>38404678.265597902</v>
      </c>
      <c r="AD245" s="32"/>
    </row>
    <row r="246" spans="28:30" x14ac:dyDescent="0.25">
      <c r="AB246" s="19">
        <f t="shared" si="12"/>
        <v>-51.599999999999312</v>
      </c>
      <c r="AC246" s="33">
        <f t="shared" si="11"/>
        <v>37796971.16159793</v>
      </c>
      <c r="AD246" s="32"/>
    </row>
    <row r="247" spans="28:30" x14ac:dyDescent="0.25">
      <c r="AB247" s="19">
        <f t="shared" si="12"/>
        <v>-51.399999999999309</v>
      </c>
      <c r="AC247" s="33">
        <f t="shared" si="11"/>
        <v>37196500.809597939</v>
      </c>
      <c r="AD247" s="32"/>
    </row>
    <row r="248" spans="28:30" x14ac:dyDescent="0.25">
      <c r="AB248" s="19">
        <f t="shared" si="12"/>
        <v>-51.199999999999307</v>
      </c>
      <c r="AC248" s="33">
        <f t="shared" si="11"/>
        <v>36603209.561597958</v>
      </c>
      <c r="AD248" s="32"/>
    </row>
    <row r="249" spans="28:30" x14ac:dyDescent="0.25">
      <c r="AB249" s="19">
        <f t="shared" si="12"/>
        <v>-50.999999999999304</v>
      </c>
      <c r="AC249" s="33">
        <f t="shared" si="11"/>
        <v>36017039.999997981</v>
      </c>
      <c r="AD249" s="32"/>
    </row>
    <row r="250" spans="28:30" x14ac:dyDescent="0.25">
      <c r="AB250" s="19">
        <f t="shared" si="12"/>
        <v>-50.799999999999301</v>
      </c>
      <c r="AC250" s="33">
        <f t="shared" si="11"/>
        <v>35437934.93759799</v>
      </c>
      <c r="AD250" s="32"/>
    </row>
    <row r="251" spans="28:30" x14ac:dyDescent="0.25">
      <c r="AB251" s="19">
        <f t="shared" si="12"/>
        <v>-50.599999999999298</v>
      </c>
      <c r="AC251" s="33">
        <f t="shared" si="11"/>
        <v>34865837.417598002</v>
      </c>
      <c r="AD251" s="32"/>
    </row>
    <row r="252" spans="28:30" x14ac:dyDescent="0.25">
      <c r="AB252" s="19">
        <f t="shared" si="12"/>
        <v>-50.399999999999295</v>
      </c>
      <c r="AC252" s="33">
        <f t="shared" si="11"/>
        <v>34300690.713598013</v>
      </c>
      <c r="AD252" s="32"/>
    </row>
    <row r="253" spans="28:30" x14ac:dyDescent="0.25">
      <c r="AB253" s="19">
        <f t="shared" si="12"/>
        <v>-50.199999999999292</v>
      </c>
      <c r="AC253" s="33">
        <f t="shared" si="11"/>
        <v>33742438.329598039</v>
      </c>
      <c r="AD253" s="32"/>
    </row>
    <row r="254" spans="28:30" x14ac:dyDescent="0.25">
      <c r="AB254" s="19">
        <f t="shared" si="12"/>
        <v>-49.999999999999289</v>
      </c>
      <c r="AC254" s="33">
        <f t="shared" si="11"/>
        <v>33191023.999998055</v>
      </c>
      <c r="AD254" s="32"/>
    </row>
    <row r="255" spans="28:30" x14ac:dyDescent="0.25">
      <c r="AB255" s="19">
        <f t="shared" si="12"/>
        <v>-49.799999999999287</v>
      </c>
      <c r="AC255" s="33">
        <f t="shared" si="11"/>
        <v>32646391.689598076</v>
      </c>
      <c r="AD255" s="32"/>
    </row>
    <row r="256" spans="28:30" x14ac:dyDescent="0.25">
      <c r="AB256" s="19">
        <f t="shared" si="12"/>
        <v>-49.599999999999284</v>
      </c>
      <c r="AC256" s="33">
        <f t="shared" si="11"/>
        <v>32108485.593598086</v>
      </c>
      <c r="AD256" s="32"/>
    </row>
    <row r="257" spans="28:30" x14ac:dyDescent="0.25">
      <c r="AB257" s="19">
        <f t="shared" si="12"/>
        <v>-49.399999999999281</v>
      </c>
      <c r="AC257" s="33">
        <f t="shared" si="11"/>
        <v>31577250.137598101</v>
      </c>
      <c r="AD257" s="32"/>
    </row>
    <row r="258" spans="28:30" x14ac:dyDescent="0.25">
      <c r="AB258" s="19">
        <f t="shared" si="12"/>
        <v>-49.199999999999278</v>
      </c>
      <c r="AC258" s="33">
        <f t="shared" si="11"/>
        <v>31052629.97759812</v>
      </c>
      <c r="AD258" s="32"/>
    </row>
    <row r="259" spans="28:30" x14ac:dyDescent="0.25">
      <c r="AB259" s="19">
        <f t="shared" si="12"/>
        <v>-48.999999999999275</v>
      </c>
      <c r="AC259" s="33">
        <f t="shared" si="11"/>
        <v>30534569.999998141</v>
      </c>
      <c r="AD259" s="32"/>
    </row>
    <row r="260" spans="28:30" x14ac:dyDescent="0.25">
      <c r="AB260" s="19">
        <f t="shared" si="12"/>
        <v>-48.799999999999272</v>
      </c>
      <c r="AC260" s="33">
        <f t="shared" si="11"/>
        <v>30023015.321598157</v>
      </c>
      <c r="AD260" s="32"/>
    </row>
    <row r="261" spans="28:30" x14ac:dyDescent="0.25">
      <c r="AB261" s="19">
        <f t="shared" si="12"/>
        <v>-48.59999999999927</v>
      </c>
      <c r="AC261" s="33">
        <f t="shared" ref="AC261:AC324" si="13">$D$16*(AB261)^4+$F$16*(AB261)^3+$H$16*(AB261)^2+$J$16*(AB261)+$L$16</f>
        <v>29517911.289598171</v>
      </c>
      <c r="AD261" s="32"/>
    </row>
    <row r="262" spans="28:30" x14ac:dyDescent="0.25">
      <c r="AB262" s="19">
        <f t="shared" ref="AB262:AB325" si="14">AB261+0.2</f>
        <v>-48.399999999999267</v>
      </c>
      <c r="AC262" s="33">
        <f t="shared" si="13"/>
        <v>29019203.481598187</v>
      </c>
      <c r="AD262" s="32"/>
    </row>
    <row r="263" spans="28:30" x14ac:dyDescent="0.25">
      <c r="AB263" s="19">
        <f t="shared" si="14"/>
        <v>-48.199999999999264</v>
      </c>
      <c r="AC263" s="33">
        <f t="shared" si="13"/>
        <v>28526837.705598194</v>
      </c>
      <c r="AD263" s="32"/>
    </row>
    <row r="264" spans="28:30" x14ac:dyDescent="0.25">
      <c r="AB264" s="19">
        <f t="shared" si="14"/>
        <v>-47.999999999999261</v>
      </c>
      <c r="AC264" s="33">
        <f t="shared" si="13"/>
        <v>28040759.999998219</v>
      </c>
      <c r="AD264" s="32"/>
    </row>
    <row r="265" spans="28:30" x14ac:dyDescent="0.25">
      <c r="AB265" s="19">
        <f t="shared" si="14"/>
        <v>-47.799999999999258</v>
      </c>
      <c r="AC265" s="33">
        <f t="shared" si="13"/>
        <v>27560916.633598238</v>
      </c>
      <c r="AD265" s="32"/>
    </row>
    <row r="266" spans="28:30" x14ac:dyDescent="0.25">
      <c r="AB266" s="19">
        <f t="shared" si="14"/>
        <v>-47.599999999999255</v>
      </c>
      <c r="AC266" s="33">
        <f t="shared" si="13"/>
        <v>27087254.105598256</v>
      </c>
      <c r="AD266" s="32"/>
    </row>
    <row r="267" spans="28:30" x14ac:dyDescent="0.25">
      <c r="AB267" s="19">
        <f t="shared" si="14"/>
        <v>-47.399999999999253</v>
      </c>
      <c r="AC267" s="33">
        <f t="shared" si="13"/>
        <v>26619719.145598266</v>
      </c>
      <c r="AD267" s="32"/>
    </row>
    <row r="268" spans="28:30" x14ac:dyDescent="0.25">
      <c r="AB268" s="19">
        <f t="shared" si="14"/>
        <v>-47.19999999999925</v>
      </c>
      <c r="AC268" s="33">
        <f t="shared" si="13"/>
        <v>26158258.713598285</v>
      </c>
      <c r="AD268" s="32"/>
    </row>
    <row r="269" spans="28:30" x14ac:dyDescent="0.25">
      <c r="AB269" s="19">
        <f t="shared" si="14"/>
        <v>-46.999999999999247</v>
      </c>
      <c r="AC269" s="33">
        <f t="shared" si="13"/>
        <v>25702819.99999829</v>
      </c>
      <c r="AD269" s="32"/>
    </row>
    <row r="270" spans="28:30" x14ac:dyDescent="0.25">
      <c r="AB270" s="19">
        <f t="shared" si="14"/>
        <v>-46.799999999999244</v>
      </c>
      <c r="AC270" s="33">
        <f t="shared" si="13"/>
        <v>25253350.425598316</v>
      </c>
      <c r="AD270" s="32"/>
    </row>
    <row r="271" spans="28:30" x14ac:dyDescent="0.25">
      <c r="AB271" s="19">
        <f t="shared" si="14"/>
        <v>-46.599999999999241</v>
      </c>
      <c r="AC271" s="33">
        <f t="shared" si="13"/>
        <v>24809797.641598336</v>
      </c>
      <c r="AD271" s="32"/>
    </row>
    <row r="272" spans="28:30" x14ac:dyDescent="0.25">
      <c r="AB272" s="19">
        <f t="shared" si="14"/>
        <v>-46.399999999999238</v>
      </c>
      <c r="AC272" s="33">
        <f t="shared" si="13"/>
        <v>24372109.52959834</v>
      </c>
      <c r="AD272" s="32"/>
    </row>
    <row r="273" spans="28:30" x14ac:dyDescent="0.25">
      <c r="AB273" s="19">
        <f t="shared" si="14"/>
        <v>-46.199999999999235</v>
      </c>
      <c r="AC273" s="33">
        <f t="shared" si="13"/>
        <v>23940234.201598365</v>
      </c>
      <c r="AD273" s="32"/>
    </row>
    <row r="274" spans="28:30" x14ac:dyDescent="0.25">
      <c r="AB274" s="19">
        <f t="shared" si="14"/>
        <v>-45.999999999999233</v>
      </c>
      <c r="AC274" s="33">
        <f t="shared" si="13"/>
        <v>23514119.999998383</v>
      </c>
      <c r="AD274" s="32"/>
    </row>
    <row r="275" spans="28:30" x14ac:dyDescent="0.25">
      <c r="AB275" s="19">
        <f t="shared" si="14"/>
        <v>-45.79999999999923</v>
      </c>
      <c r="AC275" s="33">
        <f t="shared" si="13"/>
        <v>23093715.497598395</v>
      </c>
      <c r="AD275" s="32"/>
    </row>
    <row r="276" spans="28:30" x14ac:dyDescent="0.25">
      <c r="AB276" s="19">
        <f t="shared" si="14"/>
        <v>-45.599999999999227</v>
      </c>
      <c r="AC276" s="33">
        <f t="shared" si="13"/>
        <v>22678969.49759841</v>
      </c>
      <c r="AD276" s="32"/>
    </row>
    <row r="277" spans="28:30" x14ac:dyDescent="0.25">
      <c r="AB277" s="19">
        <f t="shared" si="14"/>
        <v>-45.399999999999224</v>
      </c>
      <c r="AC277" s="33">
        <f t="shared" si="13"/>
        <v>22269831.033598423</v>
      </c>
      <c r="AD277" s="32"/>
    </row>
    <row r="278" spans="28:30" x14ac:dyDescent="0.25">
      <c r="AB278" s="19">
        <f t="shared" si="14"/>
        <v>-45.199999999999221</v>
      </c>
      <c r="AC278" s="33">
        <f t="shared" si="13"/>
        <v>21866249.369598445</v>
      </c>
      <c r="AD278" s="32"/>
    </row>
    <row r="279" spans="28:30" x14ac:dyDescent="0.25">
      <c r="AB279" s="19">
        <f t="shared" si="14"/>
        <v>-44.999999999999218</v>
      </c>
      <c r="AC279" s="33">
        <f t="shared" si="13"/>
        <v>21468173.999998461</v>
      </c>
      <c r="AD279" s="32"/>
    </row>
    <row r="280" spans="28:30" x14ac:dyDescent="0.25">
      <c r="AB280" s="19">
        <f t="shared" si="14"/>
        <v>-44.799999999999216</v>
      </c>
      <c r="AC280" s="33">
        <f t="shared" si="13"/>
        <v>21075554.649598472</v>
      </c>
      <c r="AD280" s="32"/>
    </row>
    <row r="281" spans="28:30" x14ac:dyDescent="0.25">
      <c r="AB281" s="19">
        <f t="shared" si="14"/>
        <v>-44.599999999999213</v>
      </c>
      <c r="AC281" s="33">
        <f t="shared" si="13"/>
        <v>20688341.273598492</v>
      </c>
      <c r="AD281" s="32"/>
    </row>
    <row r="282" spans="28:30" x14ac:dyDescent="0.25">
      <c r="AB282" s="19">
        <f t="shared" si="14"/>
        <v>-44.39999999999921</v>
      </c>
      <c r="AC282" s="33">
        <f t="shared" si="13"/>
        <v>20306484.057598505</v>
      </c>
      <c r="AD282" s="32"/>
    </row>
    <row r="283" spans="28:30" x14ac:dyDescent="0.25">
      <c r="AB283" s="19">
        <f t="shared" si="14"/>
        <v>-44.199999999999207</v>
      </c>
      <c r="AC283" s="33">
        <f t="shared" si="13"/>
        <v>19929933.417598519</v>
      </c>
      <c r="AD283" s="32"/>
    </row>
    <row r="284" spans="28:30" x14ac:dyDescent="0.25">
      <c r="AB284" s="19">
        <f t="shared" si="14"/>
        <v>-43.999999999999204</v>
      </c>
      <c r="AC284" s="33">
        <f t="shared" si="13"/>
        <v>19558639.99999854</v>
      </c>
      <c r="AD284" s="32"/>
    </row>
    <row r="285" spans="28:30" x14ac:dyDescent="0.25">
      <c r="AB285" s="19">
        <f t="shared" si="14"/>
        <v>-43.799999999999201</v>
      </c>
      <c r="AC285" s="33">
        <f t="shared" si="13"/>
        <v>19192554.681598552</v>
      </c>
      <c r="AD285" s="32"/>
    </row>
    <row r="286" spans="28:30" x14ac:dyDescent="0.25">
      <c r="AB286" s="19">
        <f t="shared" si="14"/>
        <v>-43.599999999999199</v>
      </c>
      <c r="AC286" s="33">
        <f t="shared" si="13"/>
        <v>18831628.569598563</v>
      </c>
      <c r="AD286" s="32"/>
    </row>
    <row r="287" spans="28:30" x14ac:dyDescent="0.25">
      <c r="AB287" s="19">
        <f t="shared" si="14"/>
        <v>-43.399999999999196</v>
      </c>
      <c r="AC287" s="33">
        <f t="shared" si="13"/>
        <v>18475813.001598582</v>
      </c>
      <c r="AD287" s="32"/>
    </row>
    <row r="288" spans="28:30" x14ac:dyDescent="0.25">
      <c r="AB288" s="19">
        <f t="shared" si="14"/>
        <v>-43.199999999999193</v>
      </c>
      <c r="AC288" s="33">
        <f t="shared" si="13"/>
        <v>18125059.545598593</v>
      </c>
      <c r="AD288" s="32"/>
    </row>
    <row r="289" spans="28:30" x14ac:dyDescent="0.25">
      <c r="AB289" s="19">
        <f t="shared" si="14"/>
        <v>-42.99999999999919</v>
      </c>
      <c r="AC289" s="33">
        <f t="shared" si="13"/>
        <v>17779319.99999861</v>
      </c>
      <c r="AD289" s="32"/>
    </row>
    <row r="290" spans="28:30" x14ac:dyDescent="0.25">
      <c r="AB290" s="19">
        <f t="shared" si="14"/>
        <v>-42.799999999999187</v>
      </c>
      <c r="AC290" s="33">
        <f t="shared" si="13"/>
        <v>17438546.393598624</v>
      </c>
      <c r="AD290" s="32"/>
    </row>
    <row r="291" spans="28:30" x14ac:dyDescent="0.25">
      <c r="AB291" s="19">
        <f t="shared" si="14"/>
        <v>-42.599999999999184</v>
      </c>
      <c r="AC291" s="33">
        <f t="shared" si="13"/>
        <v>17102690.985598642</v>
      </c>
      <c r="AD291" s="32"/>
    </row>
    <row r="292" spans="28:30" x14ac:dyDescent="0.25">
      <c r="AB292" s="19">
        <f t="shared" si="14"/>
        <v>-42.399999999999181</v>
      </c>
      <c r="AC292" s="33">
        <f t="shared" si="13"/>
        <v>16771706.265598658</v>
      </c>
      <c r="AD292" s="32"/>
    </row>
    <row r="293" spans="28:30" x14ac:dyDescent="0.25">
      <c r="AB293" s="19">
        <f t="shared" si="14"/>
        <v>-42.199999999999179</v>
      </c>
      <c r="AC293" s="33">
        <f t="shared" si="13"/>
        <v>16445544.953598665</v>
      </c>
      <c r="AD293" s="32"/>
    </row>
    <row r="294" spans="28:30" x14ac:dyDescent="0.25">
      <c r="AB294" s="19">
        <f t="shared" si="14"/>
        <v>-41.999999999999176</v>
      </c>
      <c r="AC294" s="33">
        <f t="shared" si="13"/>
        <v>16124159.999998687</v>
      </c>
      <c r="AD294" s="32"/>
    </row>
    <row r="295" spans="28:30" x14ac:dyDescent="0.25">
      <c r="AB295" s="19">
        <f t="shared" si="14"/>
        <v>-41.799999999999173</v>
      </c>
      <c r="AC295" s="33">
        <f t="shared" si="13"/>
        <v>15807504.585598698</v>
      </c>
      <c r="AD295" s="32"/>
    </row>
    <row r="296" spans="28:30" x14ac:dyDescent="0.25">
      <c r="AB296" s="19">
        <f t="shared" si="14"/>
        <v>-41.59999999999917</v>
      </c>
      <c r="AC296" s="33">
        <f t="shared" si="13"/>
        <v>15495532.121598715</v>
      </c>
      <c r="AD296" s="32"/>
    </row>
    <row r="297" spans="28:30" x14ac:dyDescent="0.25">
      <c r="AB297" s="19">
        <f t="shared" si="14"/>
        <v>-41.399999999999167</v>
      </c>
      <c r="AC297" s="33">
        <f t="shared" si="13"/>
        <v>15188196.249598732</v>
      </c>
      <c r="AD297" s="32"/>
    </row>
    <row r="298" spans="28:30" x14ac:dyDescent="0.25">
      <c r="AB298" s="19">
        <f t="shared" si="14"/>
        <v>-41.199999999999164</v>
      </c>
      <c r="AC298" s="33">
        <f t="shared" si="13"/>
        <v>14885450.841598744</v>
      </c>
      <c r="AD298" s="32"/>
    </row>
    <row r="299" spans="28:30" x14ac:dyDescent="0.25">
      <c r="AB299" s="19">
        <f t="shared" si="14"/>
        <v>-40.999999999999162</v>
      </c>
      <c r="AC299" s="33">
        <f t="shared" si="13"/>
        <v>14587249.999998759</v>
      </c>
      <c r="AD299" s="32"/>
    </row>
    <row r="300" spans="28:30" x14ac:dyDescent="0.25">
      <c r="AB300" s="19">
        <f t="shared" si="14"/>
        <v>-40.799999999999159</v>
      </c>
      <c r="AC300" s="33">
        <f t="shared" si="13"/>
        <v>14293548.057598775</v>
      </c>
      <c r="AD300" s="32"/>
    </row>
    <row r="301" spans="28:30" x14ac:dyDescent="0.25">
      <c r="AB301" s="19">
        <f t="shared" si="14"/>
        <v>-40.599999999999156</v>
      </c>
      <c r="AC301" s="33">
        <f t="shared" si="13"/>
        <v>14004299.577598788</v>
      </c>
      <c r="AD301" s="32"/>
    </row>
    <row r="302" spans="28:30" x14ac:dyDescent="0.25">
      <c r="AB302" s="19">
        <f t="shared" si="14"/>
        <v>-40.399999999999153</v>
      </c>
      <c r="AC302" s="33">
        <f t="shared" si="13"/>
        <v>13719459.353598805</v>
      </c>
      <c r="AD302" s="32"/>
    </row>
    <row r="303" spans="28:30" x14ac:dyDescent="0.25">
      <c r="AB303" s="19">
        <f t="shared" si="14"/>
        <v>-40.19999999999915</v>
      </c>
      <c r="AC303" s="33">
        <f t="shared" si="13"/>
        <v>13438982.40959882</v>
      </c>
      <c r="AD303" s="32"/>
    </row>
    <row r="304" spans="28:30" x14ac:dyDescent="0.25">
      <c r="AB304" s="19">
        <f t="shared" si="14"/>
        <v>-39.999999999999147</v>
      </c>
      <c r="AC304" s="33">
        <f t="shared" si="13"/>
        <v>13162823.99999883</v>
      </c>
      <c r="AD304" s="32"/>
    </row>
    <row r="305" spans="28:30" x14ac:dyDescent="0.25">
      <c r="AB305" s="19">
        <f t="shared" si="14"/>
        <v>-39.799999999999145</v>
      </c>
      <c r="AC305" s="33">
        <f t="shared" si="13"/>
        <v>12890939.609598849</v>
      </c>
      <c r="AD305" s="32"/>
    </row>
    <row r="306" spans="28:30" x14ac:dyDescent="0.25">
      <c r="AB306" s="19">
        <f t="shared" si="14"/>
        <v>-39.599999999999142</v>
      </c>
      <c r="AC306" s="33">
        <f t="shared" si="13"/>
        <v>12623284.953598864</v>
      </c>
      <c r="AD306" s="32"/>
    </row>
    <row r="307" spans="28:30" x14ac:dyDescent="0.25">
      <c r="AB307" s="19">
        <f t="shared" si="14"/>
        <v>-39.399999999999139</v>
      </c>
      <c r="AC307" s="33">
        <f t="shared" si="13"/>
        <v>12359815.977598874</v>
      </c>
      <c r="AD307" s="32"/>
    </row>
    <row r="308" spans="28:30" x14ac:dyDescent="0.25">
      <c r="AB308" s="19">
        <f t="shared" si="14"/>
        <v>-39.199999999999136</v>
      </c>
      <c r="AC308" s="33">
        <f t="shared" si="13"/>
        <v>12100488.857598891</v>
      </c>
      <c r="AD308" s="32"/>
    </row>
    <row r="309" spans="28:30" x14ac:dyDescent="0.25">
      <c r="AB309" s="19">
        <f t="shared" si="14"/>
        <v>-38.999999999999133</v>
      </c>
      <c r="AC309" s="33">
        <f t="shared" si="13"/>
        <v>11845259.999998903</v>
      </c>
      <c r="AD309" s="32"/>
    </row>
    <row r="310" spans="28:30" x14ac:dyDescent="0.25">
      <c r="AB310" s="19">
        <f t="shared" si="14"/>
        <v>-38.79999999999913</v>
      </c>
      <c r="AC310" s="33">
        <f t="shared" si="13"/>
        <v>11594086.041598918</v>
      </c>
      <c r="AD310" s="32"/>
    </row>
    <row r="311" spans="28:30" x14ac:dyDescent="0.25">
      <c r="AB311" s="19">
        <f t="shared" si="14"/>
        <v>-38.599999999999127</v>
      </c>
      <c r="AC311" s="33">
        <f t="shared" si="13"/>
        <v>11346923.849598933</v>
      </c>
      <c r="AD311" s="32"/>
    </row>
    <row r="312" spans="28:30" x14ac:dyDescent="0.25">
      <c r="AB312" s="19">
        <f t="shared" si="14"/>
        <v>-38.399999999999125</v>
      </c>
      <c r="AC312" s="33">
        <f t="shared" si="13"/>
        <v>11103730.521598946</v>
      </c>
      <c r="AD312" s="32"/>
    </row>
    <row r="313" spans="28:30" x14ac:dyDescent="0.25">
      <c r="AB313" s="19">
        <f t="shared" si="14"/>
        <v>-38.199999999999122</v>
      </c>
      <c r="AC313" s="33">
        <f t="shared" si="13"/>
        <v>10864463.385598959</v>
      </c>
      <c r="AD313" s="32"/>
    </row>
    <row r="314" spans="28:30" x14ac:dyDescent="0.25">
      <c r="AB314" s="19">
        <f t="shared" si="14"/>
        <v>-37.999999999999119</v>
      </c>
      <c r="AC314" s="33">
        <f t="shared" si="13"/>
        <v>10629079.999998974</v>
      </c>
      <c r="AD314" s="32"/>
    </row>
    <row r="315" spans="28:30" x14ac:dyDescent="0.25">
      <c r="AB315" s="19">
        <f t="shared" si="14"/>
        <v>-37.799999999999116</v>
      </c>
      <c r="AC315" s="33">
        <f t="shared" si="13"/>
        <v>10397538.153598985</v>
      </c>
      <c r="AD315" s="32"/>
    </row>
    <row r="316" spans="28:30" x14ac:dyDescent="0.25">
      <c r="AB316" s="19">
        <f t="shared" si="14"/>
        <v>-37.599999999999113</v>
      </c>
      <c r="AC316" s="33">
        <f t="shared" si="13"/>
        <v>10169795.865598999</v>
      </c>
      <c r="AD316" s="32"/>
    </row>
    <row r="317" spans="28:30" x14ac:dyDescent="0.25">
      <c r="AB317" s="19">
        <f t="shared" si="14"/>
        <v>-37.39999999999911</v>
      </c>
      <c r="AC317" s="33">
        <f t="shared" si="13"/>
        <v>9945811.3855990116</v>
      </c>
      <c r="AD317" s="32"/>
    </row>
    <row r="318" spans="28:30" x14ac:dyDescent="0.25">
      <c r="AB318" s="19">
        <f t="shared" si="14"/>
        <v>-37.199999999999108</v>
      </c>
      <c r="AC318" s="33">
        <f t="shared" si="13"/>
        <v>9725543.1935990248</v>
      </c>
      <c r="AD318" s="32"/>
    </row>
    <row r="319" spans="28:30" x14ac:dyDescent="0.25">
      <c r="AB319" s="19">
        <f t="shared" si="14"/>
        <v>-36.999999999999105</v>
      </c>
      <c r="AC319" s="33">
        <f t="shared" si="13"/>
        <v>9508949.9999990389</v>
      </c>
      <c r="AD319" s="32"/>
    </row>
    <row r="320" spans="28:30" x14ac:dyDescent="0.25">
      <c r="AB320" s="19">
        <f t="shared" si="14"/>
        <v>-36.799999999999102</v>
      </c>
      <c r="AC320" s="33">
        <f t="shared" si="13"/>
        <v>9295990.7455990501</v>
      </c>
      <c r="AD320" s="32"/>
    </row>
    <row r="321" spans="28:30" x14ac:dyDescent="0.25">
      <c r="AB321" s="19">
        <f t="shared" si="14"/>
        <v>-36.599999999999099</v>
      </c>
      <c r="AC321" s="33">
        <f t="shared" si="13"/>
        <v>9086624.6015990656</v>
      </c>
      <c r="AD321" s="32"/>
    </row>
    <row r="322" spans="28:30" x14ac:dyDescent="0.25">
      <c r="AB322" s="19">
        <f t="shared" si="14"/>
        <v>-36.399999999999096</v>
      </c>
      <c r="AC322" s="33">
        <f t="shared" si="13"/>
        <v>8880810.9695990756</v>
      </c>
      <c r="AD322" s="32"/>
    </row>
    <row r="323" spans="28:30" x14ac:dyDescent="0.25">
      <c r="AB323" s="19">
        <f t="shared" si="14"/>
        <v>-36.199999999999093</v>
      </c>
      <c r="AC323" s="33">
        <f t="shared" si="13"/>
        <v>8678509.4815990888</v>
      </c>
      <c r="AD323" s="32"/>
    </row>
    <row r="324" spans="28:30" x14ac:dyDescent="0.25">
      <c r="AB324" s="19">
        <f t="shared" si="14"/>
        <v>-35.999999999999091</v>
      </c>
      <c r="AC324" s="33">
        <f t="shared" si="13"/>
        <v>8479679.9999991041</v>
      </c>
      <c r="AD324" s="32"/>
    </row>
    <row r="325" spans="28:30" x14ac:dyDescent="0.25">
      <c r="AB325" s="19">
        <f t="shared" si="14"/>
        <v>-35.799999999999088</v>
      </c>
      <c r="AC325" s="33">
        <f t="shared" ref="AC325:AC388" si="15">$D$16*(AB325)^4+$F$16*(AB325)^3+$H$16*(AB325)^2+$J$16*(AB325)+$L$16</f>
        <v>8284282.6175991148</v>
      </c>
      <c r="AD325" s="32"/>
    </row>
    <row r="326" spans="28:30" x14ac:dyDescent="0.25">
      <c r="AB326" s="19">
        <f t="shared" ref="AB326:AB389" si="16">AB325+0.2</f>
        <v>-35.599999999999085</v>
      </c>
      <c r="AC326" s="33">
        <f t="shared" si="15"/>
        <v>8092277.6575991306</v>
      </c>
      <c r="AD326" s="32"/>
    </row>
    <row r="327" spans="28:30" x14ac:dyDescent="0.25">
      <c r="AB327" s="19">
        <f t="shared" si="16"/>
        <v>-35.399999999999082</v>
      </c>
      <c r="AC327" s="33">
        <f t="shared" si="15"/>
        <v>7903625.6735991426</v>
      </c>
      <c r="AD327" s="32"/>
    </row>
    <row r="328" spans="28:30" x14ac:dyDescent="0.25">
      <c r="AB328" s="19">
        <f t="shared" si="16"/>
        <v>-35.199999999999079</v>
      </c>
      <c r="AC328" s="33">
        <f t="shared" si="15"/>
        <v>7718287.4495991543</v>
      </c>
      <c r="AD328" s="32"/>
    </row>
    <row r="329" spans="28:30" x14ac:dyDescent="0.25">
      <c r="AB329" s="19">
        <f t="shared" si="16"/>
        <v>-34.999999999999076</v>
      </c>
      <c r="AC329" s="33">
        <f t="shared" si="15"/>
        <v>7536223.9999991693</v>
      </c>
      <c r="AD329" s="32"/>
    </row>
    <row r="330" spans="28:30" x14ac:dyDescent="0.25">
      <c r="AB330" s="19">
        <f t="shared" si="16"/>
        <v>-34.799999999999073</v>
      </c>
      <c r="AC330" s="33">
        <f t="shared" si="15"/>
        <v>7357396.5695991805</v>
      </c>
      <c r="AD330" s="32"/>
    </row>
    <row r="331" spans="28:30" x14ac:dyDescent="0.25">
      <c r="AB331" s="19">
        <f t="shared" si="16"/>
        <v>-34.599999999999071</v>
      </c>
      <c r="AC331" s="33">
        <f t="shared" si="15"/>
        <v>7181766.6335991928</v>
      </c>
      <c r="AD331" s="32"/>
    </row>
    <row r="332" spans="28:30" x14ac:dyDescent="0.25">
      <c r="AB332" s="19">
        <f t="shared" si="16"/>
        <v>-34.399999999999068</v>
      </c>
      <c r="AC332" s="33">
        <f t="shared" si="15"/>
        <v>7009295.8975992016</v>
      </c>
      <c r="AD332" s="32"/>
    </row>
    <row r="333" spans="28:30" x14ac:dyDescent="0.25">
      <c r="AB333" s="19">
        <f t="shared" si="16"/>
        <v>-34.199999999999065</v>
      </c>
      <c r="AC333" s="33">
        <f t="shared" si="15"/>
        <v>6839946.2975992141</v>
      </c>
      <c r="AD333" s="32"/>
    </row>
    <row r="334" spans="28:30" x14ac:dyDescent="0.25">
      <c r="AB334" s="19">
        <f t="shared" si="16"/>
        <v>-33.999999999999062</v>
      </c>
      <c r="AC334" s="33">
        <f t="shared" si="15"/>
        <v>6673679.9999992289</v>
      </c>
      <c r="AD334" s="32"/>
    </row>
    <row r="335" spans="28:30" x14ac:dyDescent="0.25">
      <c r="AB335" s="19">
        <f t="shared" si="16"/>
        <v>-33.799999999999059</v>
      </c>
      <c r="AC335" s="33">
        <f t="shared" si="15"/>
        <v>6510459.4015992377</v>
      </c>
      <c r="AD335" s="32"/>
    </row>
    <row r="336" spans="28:30" x14ac:dyDescent="0.25">
      <c r="AB336" s="19">
        <f t="shared" si="16"/>
        <v>-33.599999999999056</v>
      </c>
      <c r="AC336" s="33">
        <f t="shared" si="15"/>
        <v>6350247.1295992509</v>
      </c>
      <c r="AD336" s="32"/>
    </row>
    <row r="337" spans="28:30" x14ac:dyDescent="0.25">
      <c r="AB337" s="19">
        <f t="shared" si="16"/>
        <v>-33.399999999999054</v>
      </c>
      <c r="AC337" s="33">
        <f t="shared" si="15"/>
        <v>6193006.0415992625</v>
      </c>
      <c r="AD337" s="32"/>
    </row>
    <row r="338" spans="28:30" x14ac:dyDescent="0.25">
      <c r="AB338" s="19">
        <f t="shared" si="16"/>
        <v>-33.199999999999051</v>
      </c>
      <c r="AC338" s="33">
        <f t="shared" si="15"/>
        <v>6038699.225599275</v>
      </c>
      <c r="AD338" s="32"/>
    </row>
    <row r="339" spans="28:30" x14ac:dyDescent="0.25">
      <c r="AB339" s="19">
        <f t="shared" si="16"/>
        <v>-32.999999999999048</v>
      </c>
      <c r="AC339" s="33">
        <f t="shared" si="15"/>
        <v>5887289.9999992875</v>
      </c>
      <c r="AD339" s="32"/>
    </row>
    <row r="340" spans="28:30" x14ac:dyDescent="0.25">
      <c r="AB340" s="19">
        <f t="shared" si="16"/>
        <v>-32.799999999999045</v>
      </c>
      <c r="AC340" s="33">
        <f t="shared" si="15"/>
        <v>5738741.9135992974</v>
      </c>
      <c r="AD340" s="32"/>
    </row>
    <row r="341" spans="28:30" x14ac:dyDescent="0.25">
      <c r="AB341" s="19">
        <f t="shared" si="16"/>
        <v>-32.599999999999042</v>
      </c>
      <c r="AC341" s="33">
        <f t="shared" si="15"/>
        <v>5593018.7455993071</v>
      </c>
      <c r="AD341" s="32"/>
    </row>
    <row r="342" spans="28:30" x14ac:dyDescent="0.25">
      <c r="AB342" s="19">
        <f t="shared" si="16"/>
        <v>-32.399999999999039</v>
      </c>
      <c r="AC342" s="33">
        <f t="shared" si="15"/>
        <v>5450084.5055993181</v>
      </c>
      <c r="AD342" s="32"/>
    </row>
    <row r="343" spans="28:30" x14ac:dyDescent="0.25">
      <c r="AB343" s="19">
        <f t="shared" si="16"/>
        <v>-32.199999999999037</v>
      </c>
      <c r="AC343" s="33">
        <f t="shared" si="15"/>
        <v>5309903.4335993305</v>
      </c>
      <c r="AD343" s="32"/>
    </row>
    <row r="344" spans="28:30" x14ac:dyDescent="0.25">
      <c r="AB344" s="19">
        <f t="shared" si="16"/>
        <v>-31.999999999999037</v>
      </c>
      <c r="AC344" s="33">
        <f t="shared" si="15"/>
        <v>5172439.9999993443</v>
      </c>
      <c r="AD344" s="32"/>
    </row>
    <row r="345" spans="28:30" x14ac:dyDescent="0.25">
      <c r="AB345" s="19">
        <f t="shared" si="16"/>
        <v>-31.799999999999038</v>
      </c>
      <c r="AC345" s="33">
        <f t="shared" si="15"/>
        <v>5037658.9055993585</v>
      </c>
      <c r="AD345" s="32"/>
    </row>
    <row r="346" spans="28:30" x14ac:dyDescent="0.25">
      <c r="AB346" s="19">
        <f t="shared" si="16"/>
        <v>-31.599999999999039</v>
      </c>
      <c r="AC346" s="33">
        <f t="shared" si="15"/>
        <v>4905525.0815993715</v>
      </c>
      <c r="AD346" s="32"/>
    </row>
    <row r="347" spans="28:30" x14ac:dyDescent="0.25">
      <c r="AB347" s="19">
        <f t="shared" si="16"/>
        <v>-31.399999999999039</v>
      </c>
      <c r="AC347" s="33">
        <f t="shared" si="15"/>
        <v>4776003.6895993836</v>
      </c>
      <c r="AD347" s="32"/>
    </row>
    <row r="348" spans="28:30" x14ac:dyDescent="0.25">
      <c r="AB348" s="19">
        <f t="shared" si="16"/>
        <v>-31.19999999999904</v>
      </c>
      <c r="AC348" s="33">
        <f t="shared" si="15"/>
        <v>4649060.1215993967</v>
      </c>
      <c r="AD348" s="32"/>
    </row>
    <row r="349" spans="28:30" x14ac:dyDescent="0.25">
      <c r="AB349" s="19">
        <f t="shared" si="16"/>
        <v>-30.999999999999041</v>
      </c>
      <c r="AC349" s="33">
        <f t="shared" si="15"/>
        <v>4524659.9999994095</v>
      </c>
      <c r="AD349" s="32"/>
    </row>
    <row r="350" spans="28:30" x14ac:dyDescent="0.25">
      <c r="AB350" s="19">
        <f t="shared" si="16"/>
        <v>-30.799999999999041</v>
      </c>
      <c r="AC350" s="33">
        <f t="shared" si="15"/>
        <v>4402769.1775994217</v>
      </c>
      <c r="AD350" s="32"/>
    </row>
    <row r="351" spans="28:30" x14ac:dyDescent="0.25">
      <c r="AB351" s="19">
        <f t="shared" si="16"/>
        <v>-30.599999999999042</v>
      </c>
      <c r="AC351" s="33">
        <f t="shared" si="15"/>
        <v>4283353.7375994334</v>
      </c>
      <c r="AD351" s="32"/>
    </row>
    <row r="352" spans="28:30" x14ac:dyDescent="0.25">
      <c r="AB352" s="19">
        <f t="shared" si="16"/>
        <v>-30.399999999999043</v>
      </c>
      <c r="AC352" s="33">
        <f t="shared" si="15"/>
        <v>4166379.9935994451</v>
      </c>
      <c r="AD352" s="32"/>
    </row>
    <row r="353" spans="28:30" x14ac:dyDescent="0.25">
      <c r="AB353" s="19">
        <f t="shared" si="16"/>
        <v>-30.199999999999044</v>
      </c>
      <c r="AC353" s="33">
        <f t="shared" si="15"/>
        <v>4051814.4895994575</v>
      </c>
      <c r="AD353" s="32"/>
    </row>
    <row r="354" spans="28:30" x14ac:dyDescent="0.25">
      <c r="AB354" s="19">
        <f t="shared" si="16"/>
        <v>-29.999999999999044</v>
      </c>
      <c r="AC354" s="33">
        <f t="shared" si="15"/>
        <v>3939623.9999994705</v>
      </c>
      <c r="AD354" s="32"/>
    </row>
    <row r="355" spans="28:30" x14ac:dyDescent="0.25">
      <c r="AB355" s="19">
        <f t="shared" si="16"/>
        <v>-29.799999999999045</v>
      </c>
      <c r="AC355" s="33">
        <f t="shared" si="15"/>
        <v>3829775.5295994808</v>
      </c>
      <c r="AD355" s="32"/>
    </row>
    <row r="356" spans="28:30" x14ac:dyDescent="0.25">
      <c r="AB356" s="19">
        <f t="shared" si="16"/>
        <v>-29.599999999999046</v>
      </c>
      <c r="AC356" s="33">
        <f t="shared" si="15"/>
        <v>3722236.313599492</v>
      </c>
      <c r="AD356" s="32"/>
    </row>
    <row r="357" spans="28:30" x14ac:dyDescent="0.25">
      <c r="AB357" s="19">
        <f t="shared" si="16"/>
        <v>-29.399999999999046</v>
      </c>
      <c r="AC357" s="33">
        <f t="shared" si="15"/>
        <v>3616973.8175995043</v>
      </c>
      <c r="AD357" s="32"/>
    </row>
    <row r="358" spans="28:30" x14ac:dyDescent="0.25">
      <c r="AB358" s="19">
        <f t="shared" si="16"/>
        <v>-29.199999999999047</v>
      </c>
      <c r="AC358" s="33">
        <f t="shared" si="15"/>
        <v>3513955.7375995149</v>
      </c>
      <c r="AD358" s="32"/>
    </row>
    <row r="359" spans="28:30" x14ac:dyDescent="0.25">
      <c r="AB359" s="19">
        <f t="shared" si="16"/>
        <v>-28.999999999999048</v>
      </c>
      <c r="AC359" s="33">
        <f t="shared" si="15"/>
        <v>3413149.999999526</v>
      </c>
      <c r="AD359" s="32"/>
    </row>
    <row r="360" spans="28:30" x14ac:dyDescent="0.25">
      <c r="AB360" s="19">
        <f t="shared" si="16"/>
        <v>-28.799999999999049</v>
      </c>
      <c r="AC360" s="33">
        <f t="shared" si="15"/>
        <v>3314524.7615995351</v>
      </c>
      <c r="AD360" s="32"/>
    </row>
    <row r="361" spans="28:30" x14ac:dyDescent="0.25">
      <c r="AB361" s="19">
        <f t="shared" si="16"/>
        <v>-28.599999999999049</v>
      </c>
      <c r="AC361" s="33">
        <f t="shared" si="15"/>
        <v>3218048.4095995459</v>
      </c>
      <c r="AD361" s="32"/>
    </row>
    <row r="362" spans="28:30" x14ac:dyDescent="0.25">
      <c r="AB362" s="19">
        <f t="shared" si="16"/>
        <v>-28.39999999999905</v>
      </c>
      <c r="AC362" s="33">
        <f t="shared" si="15"/>
        <v>3123689.5615995568</v>
      </c>
      <c r="AD362" s="32"/>
    </row>
    <row r="363" spans="28:30" x14ac:dyDescent="0.25">
      <c r="AB363" s="19">
        <f t="shared" si="16"/>
        <v>-28.199999999999051</v>
      </c>
      <c r="AC363" s="33">
        <f t="shared" si="15"/>
        <v>3031417.0655995668</v>
      </c>
      <c r="AD363" s="32"/>
    </row>
    <row r="364" spans="28:30" x14ac:dyDescent="0.25">
      <c r="AB364" s="19">
        <f t="shared" si="16"/>
        <v>-27.999999999999051</v>
      </c>
      <c r="AC364" s="33">
        <f t="shared" si="15"/>
        <v>2941199.9999995776</v>
      </c>
      <c r="AD364" s="32"/>
    </row>
    <row r="365" spans="28:30" x14ac:dyDescent="0.25">
      <c r="AB365" s="19">
        <f t="shared" si="16"/>
        <v>-27.799999999999052</v>
      </c>
      <c r="AC365" s="33">
        <f t="shared" si="15"/>
        <v>2853007.6735995864</v>
      </c>
      <c r="AD365" s="32"/>
    </row>
    <row r="366" spans="28:30" x14ac:dyDescent="0.25">
      <c r="AB366" s="19">
        <f t="shared" si="16"/>
        <v>-27.599999999999053</v>
      </c>
      <c r="AC366" s="33">
        <f t="shared" si="15"/>
        <v>2766809.6255995962</v>
      </c>
      <c r="AD366" s="32"/>
    </row>
    <row r="367" spans="28:30" x14ac:dyDescent="0.25">
      <c r="AB367" s="19">
        <f t="shared" si="16"/>
        <v>-27.399999999999054</v>
      </c>
      <c r="AC367" s="33">
        <f t="shared" si="15"/>
        <v>2682575.6255996064</v>
      </c>
      <c r="AD367" s="32"/>
    </row>
    <row r="368" spans="28:30" x14ac:dyDescent="0.25">
      <c r="AB368" s="19">
        <f t="shared" si="16"/>
        <v>-27.199999999999054</v>
      </c>
      <c r="AC368" s="33">
        <f t="shared" si="15"/>
        <v>2600275.6735996152</v>
      </c>
      <c r="AD368" s="32"/>
    </row>
    <row r="369" spans="28:30" x14ac:dyDescent="0.25">
      <c r="AB369" s="19">
        <f t="shared" si="16"/>
        <v>-26.999999999999055</v>
      </c>
      <c r="AC369" s="33">
        <f t="shared" si="15"/>
        <v>2519879.9999996247</v>
      </c>
      <c r="AD369" s="32"/>
    </row>
    <row r="370" spans="28:30" x14ac:dyDescent="0.25">
      <c r="AB370" s="19">
        <f t="shared" si="16"/>
        <v>-26.799999999999056</v>
      </c>
      <c r="AC370" s="33">
        <f t="shared" si="15"/>
        <v>2441359.0655996334</v>
      </c>
      <c r="AD370" s="32"/>
    </row>
    <row r="371" spans="28:30" x14ac:dyDescent="0.25">
      <c r="AB371" s="19">
        <f t="shared" si="16"/>
        <v>-26.599999999999056</v>
      </c>
      <c r="AC371" s="33">
        <f t="shared" si="15"/>
        <v>2364683.561599642</v>
      </c>
      <c r="AD371" s="32"/>
    </row>
    <row r="372" spans="28:30" x14ac:dyDescent="0.25">
      <c r="AB372" s="19">
        <f t="shared" si="16"/>
        <v>-26.399999999999057</v>
      </c>
      <c r="AC372" s="33">
        <f t="shared" si="15"/>
        <v>2289824.4095996511</v>
      </c>
      <c r="AD372" s="32"/>
    </row>
    <row r="373" spans="28:30" x14ac:dyDescent="0.25">
      <c r="AB373" s="19">
        <f t="shared" si="16"/>
        <v>-26.199999999999058</v>
      </c>
      <c r="AC373" s="33">
        <f t="shared" si="15"/>
        <v>2216752.7615996599</v>
      </c>
      <c r="AD373" s="32"/>
    </row>
    <row r="374" spans="28:30" x14ac:dyDescent="0.25">
      <c r="AB374" s="19">
        <f t="shared" si="16"/>
        <v>-25.999999999999059</v>
      </c>
      <c r="AC374" s="33">
        <f t="shared" si="15"/>
        <v>2145439.999999668</v>
      </c>
      <c r="AD374" s="32"/>
    </row>
    <row r="375" spans="28:30" x14ac:dyDescent="0.25">
      <c r="AB375" s="19">
        <f t="shared" si="16"/>
        <v>-25.799999999999059</v>
      </c>
      <c r="AC375" s="33">
        <f t="shared" si="15"/>
        <v>2075857.7375996767</v>
      </c>
      <c r="AD375" s="32"/>
    </row>
    <row r="376" spans="28:30" x14ac:dyDescent="0.25">
      <c r="AB376" s="19">
        <f t="shared" si="16"/>
        <v>-25.59999999999906</v>
      </c>
      <c r="AC376" s="33">
        <f t="shared" si="15"/>
        <v>2007977.8175996856</v>
      </c>
      <c r="AD376" s="32"/>
    </row>
    <row r="377" spans="28:30" x14ac:dyDescent="0.25">
      <c r="AB377" s="19">
        <f t="shared" si="16"/>
        <v>-25.399999999999061</v>
      </c>
      <c r="AC377" s="33">
        <f t="shared" si="15"/>
        <v>1941772.3135996934</v>
      </c>
      <c r="AD377" s="32"/>
    </row>
    <row r="378" spans="28:30" x14ac:dyDescent="0.25">
      <c r="AB378" s="19">
        <f t="shared" si="16"/>
        <v>-25.199999999999061</v>
      </c>
      <c r="AC378" s="33">
        <f t="shared" si="15"/>
        <v>1877213.5295997008</v>
      </c>
      <c r="AD378" s="32"/>
    </row>
    <row r="379" spans="28:30" x14ac:dyDescent="0.25">
      <c r="AB379" s="19">
        <f t="shared" si="16"/>
        <v>-24.999999999999062</v>
      </c>
      <c r="AC379" s="33">
        <f t="shared" si="15"/>
        <v>1814273.9999997092</v>
      </c>
      <c r="AD379" s="32"/>
    </row>
    <row r="380" spans="28:30" x14ac:dyDescent="0.25">
      <c r="AB380" s="19">
        <f t="shared" si="16"/>
        <v>-24.799999999999063</v>
      </c>
      <c r="AC380" s="33">
        <f t="shared" si="15"/>
        <v>1752926.4895997159</v>
      </c>
      <c r="AD380" s="32"/>
    </row>
    <row r="381" spans="28:30" x14ac:dyDescent="0.25">
      <c r="AB381" s="19">
        <f t="shared" si="16"/>
        <v>-24.599999999999064</v>
      </c>
      <c r="AC381" s="33">
        <f t="shared" si="15"/>
        <v>1693143.9935997236</v>
      </c>
      <c r="AD381" s="32"/>
    </row>
    <row r="382" spans="28:30" x14ac:dyDescent="0.25">
      <c r="AB382" s="19">
        <f t="shared" si="16"/>
        <v>-24.399999999999064</v>
      </c>
      <c r="AC382" s="33">
        <f t="shared" si="15"/>
        <v>1634899.737599731</v>
      </c>
      <c r="AD382" s="32"/>
    </row>
    <row r="383" spans="28:30" x14ac:dyDescent="0.25">
      <c r="AB383" s="19">
        <f t="shared" si="16"/>
        <v>-24.199999999999065</v>
      </c>
      <c r="AC383" s="33">
        <f t="shared" si="15"/>
        <v>1578167.1775997381</v>
      </c>
      <c r="AD383" s="32"/>
    </row>
    <row r="384" spans="28:30" x14ac:dyDescent="0.25">
      <c r="AB384" s="19">
        <f t="shared" si="16"/>
        <v>-23.999999999999066</v>
      </c>
      <c r="AC384" s="33">
        <f t="shared" si="15"/>
        <v>1522919.999999746</v>
      </c>
      <c r="AD384" s="32"/>
    </row>
    <row r="385" spans="28:30" x14ac:dyDescent="0.25">
      <c r="AB385" s="19">
        <f t="shared" si="16"/>
        <v>-23.799999999999066</v>
      </c>
      <c r="AC385" s="33">
        <f t="shared" si="15"/>
        <v>1469132.1215997527</v>
      </c>
      <c r="AD385" s="32"/>
    </row>
    <row r="386" spans="28:30" x14ac:dyDescent="0.25">
      <c r="AB386" s="19">
        <f t="shared" si="16"/>
        <v>-23.599999999999067</v>
      </c>
      <c r="AC386" s="33">
        <f t="shared" si="15"/>
        <v>1416777.6895997587</v>
      </c>
      <c r="AD386" s="32"/>
    </row>
    <row r="387" spans="28:30" x14ac:dyDescent="0.25">
      <c r="AB387" s="19">
        <f t="shared" si="16"/>
        <v>-23.399999999999068</v>
      </c>
      <c r="AC387" s="33">
        <f t="shared" si="15"/>
        <v>1365831.0815997662</v>
      </c>
      <c r="AD387" s="32"/>
    </row>
    <row r="388" spans="28:30" x14ac:dyDescent="0.25">
      <c r="AB388" s="19">
        <f t="shared" si="16"/>
        <v>-23.199999999999068</v>
      </c>
      <c r="AC388" s="33">
        <f t="shared" si="15"/>
        <v>1316266.9055997722</v>
      </c>
      <c r="AD388" s="32"/>
    </row>
    <row r="389" spans="28:30" x14ac:dyDescent="0.25">
      <c r="AB389" s="19">
        <f t="shared" si="16"/>
        <v>-22.999999999999069</v>
      </c>
      <c r="AC389" s="33">
        <f t="shared" ref="AC389:AC452" si="17">$D$16*(AB389)^4+$F$16*(AB389)^3+$H$16*(AB389)^2+$J$16*(AB389)+$L$16</f>
        <v>1268059.9999997786</v>
      </c>
      <c r="AD389" s="32"/>
    </row>
    <row r="390" spans="28:30" x14ac:dyDescent="0.25">
      <c r="AB390" s="19">
        <f t="shared" ref="AB390:AB453" si="18">AB389+0.2</f>
        <v>-22.79999999999907</v>
      </c>
      <c r="AC390" s="33">
        <f t="shared" si="17"/>
        <v>1221185.4335997854</v>
      </c>
      <c r="AD390" s="32"/>
    </row>
    <row r="391" spans="28:30" x14ac:dyDescent="0.25">
      <c r="AB391" s="19">
        <f t="shared" si="18"/>
        <v>-22.599999999999071</v>
      </c>
      <c r="AC391" s="33">
        <f t="shared" si="17"/>
        <v>1175618.5055997912</v>
      </c>
      <c r="AD391" s="32"/>
    </row>
    <row r="392" spans="28:30" x14ac:dyDescent="0.25">
      <c r="AB392" s="19">
        <f t="shared" si="18"/>
        <v>-22.399999999999071</v>
      </c>
      <c r="AC392" s="33">
        <f t="shared" si="17"/>
        <v>1131334.7455997975</v>
      </c>
      <c r="AD392" s="32"/>
    </row>
    <row r="393" spans="28:30" x14ac:dyDescent="0.25">
      <c r="AB393" s="19">
        <f t="shared" si="18"/>
        <v>-22.199999999999072</v>
      </c>
      <c r="AC393" s="33">
        <f t="shared" si="17"/>
        <v>1088309.9135998036</v>
      </c>
      <c r="AD393" s="32"/>
    </row>
    <row r="394" spans="28:30" x14ac:dyDescent="0.25">
      <c r="AB394" s="19">
        <f t="shared" si="18"/>
        <v>-21.999999999999073</v>
      </c>
      <c r="AC394" s="33">
        <f t="shared" si="17"/>
        <v>1046519.9999998088</v>
      </c>
      <c r="AD394" s="32"/>
    </row>
    <row r="395" spans="28:30" x14ac:dyDescent="0.25">
      <c r="AB395" s="19">
        <f t="shared" si="18"/>
        <v>-21.799999999999073</v>
      </c>
      <c r="AC395" s="33">
        <f t="shared" si="17"/>
        <v>1005941.2255998147</v>
      </c>
      <c r="AD395" s="32"/>
    </row>
    <row r="396" spans="28:30" x14ac:dyDescent="0.25">
      <c r="AB396" s="19">
        <f t="shared" si="18"/>
        <v>-21.599999999999074</v>
      </c>
      <c r="AC396" s="33">
        <f t="shared" si="17"/>
        <v>966550.04159982025</v>
      </c>
      <c r="AD396" s="32"/>
    </row>
    <row r="397" spans="28:30" x14ac:dyDescent="0.25">
      <c r="AB397" s="19">
        <f t="shared" si="18"/>
        <v>-21.399999999999075</v>
      </c>
      <c r="AC397" s="33">
        <f t="shared" si="17"/>
        <v>928323.12959982583</v>
      </c>
      <c r="AD397" s="32"/>
    </row>
    <row r="398" spans="28:30" x14ac:dyDescent="0.25">
      <c r="AB398" s="19">
        <f t="shared" si="18"/>
        <v>-21.199999999999076</v>
      </c>
      <c r="AC398" s="33">
        <f t="shared" si="17"/>
        <v>891237.4015998313</v>
      </c>
      <c r="AD398" s="32"/>
    </row>
    <row r="399" spans="28:30" x14ac:dyDescent="0.25">
      <c r="AB399" s="19">
        <f t="shared" si="18"/>
        <v>-20.999999999999076</v>
      </c>
      <c r="AC399" s="33">
        <f t="shared" si="17"/>
        <v>855269.99999983667</v>
      </c>
      <c r="AD399" s="32"/>
    </row>
    <row r="400" spans="28:30" x14ac:dyDescent="0.25">
      <c r="AB400" s="19">
        <f t="shared" si="18"/>
        <v>-20.799999999999077</v>
      </c>
      <c r="AC400" s="33">
        <f t="shared" si="17"/>
        <v>820398.29759984172</v>
      </c>
      <c r="AD400" s="32"/>
    </row>
    <row r="401" spans="28:30" x14ac:dyDescent="0.25">
      <c r="AB401" s="19">
        <f t="shared" si="18"/>
        <v>-20.599999999999078</v>
      </c>
      <c r="AC401" s="33">
        <f t="shared" si="17"/>
        <v>786599.89759984647</v>
      </c>
      <c r="AD401" s="32"/>
    </row>
    <row r="402" spans="28:30" x14ac:dyDescent="0.25">
      <c r="AB402" s="19">
        <f t="shared" si="18"/>
        <v>-20.399999999999078</v>
      </c>
      <c r="AC402" s="33">
        <f t="shared" si="17"/>
        <v>753852.6335998514</v>
      </c>
      <c r="AD402" s="32"/>
    </row>
    <row r="403" spans="28:30" x14ac:dyDescent="0.25">
      <c r="AB403" s="19">
        <f t="shared" si="18"/>
        <v>-20.199999999999079</v>
      </c>
      <c r="AC403" s="33">
        <f t="shared" si="17"/>
        <v>722134.56959985627</v>
      </c>
      <c r="AD403" s="32"/>
    </row>
    <row r="404" spans="28:30" x14ac:dyDescent="0.25">
      <c r="AB404" s="19">
        <f t="shared" si="18"/>
        <v>-19.99999999999908</v>
      </c>
      <c r="AC404" s="33">
        <f t="shared" si="17"/>
        <v>691423.99999986088</v>
      </c>
      <c r="AD404" s="32"/>
    </row>
    <row r="405" spans="28:30" x14ac:dyDescent="0.25">
      <c r="AB405" s="19">
        <f t="shared" si="18"/>
        <v>-19.799999999999081</v>
      </c>
      <c r="AC405" s="33">
        <f t="shared" si="17"/>
        <v>661699.44959986559</v>
      </c>
      <c r="AD405" s="32"/>
    </row>
    <row r="406" spans="28:30" x14ac:dyDescent="0.25">
      <c r="AB406" s="19">
        <f t="shared" si="18"/>
        <v>-19.599999999999081</v>
      </c>
      <c r="AC406" s="33">
        <f t="shared" si="17"/>
        <v>632939.67359986983</v>
      </c>
      <c r="AD406" s="32"/>
    </row>
    <row r="407" spans="28:30" x14ac:dyDescent="0.25">
      <c r="AB407" s="19">
        <f t="shared" si="18"/>
        <v>-19.399999999999082</v>
      </c>
      <c r="AC407" s="33">
        <f t="shared" si="17"/>
        <v>605123.65759987431</v>
      </c>
      <c r="AD407" s="32"/>
    </row>
    <row r="408" spans="28:30" x14ac:dyDescent="0.25">
      <c r="AB408" s="19">
        <f t="shared" si="18"/>
        <v>-19.199999999999083</v>
      </c>
      <c r="AC408" s="33">
        <f t="shared" si="17"/>
        <v>578230.61759987881</v>
      </c>
      <c r="AD408" s="32"/>
    </row>
    <row r="409" spans="28:30" x14ac:dyDescent="0.25">
      <c r="AB409" s="19">
        <f t="shared" si="18"/>
        <v>-18.999999999999083</v>
      </c>
      <c r="AC409" s="33">
        <f t="shared" si="17"/>
        <v>552239.99999988289</v>
      </c>
      <c r="AD409" s="32"/>
    </row>
    <row r="410" spans="28:30" x14ac:dyDescent="0.25">
      <c r="AB410" s="19">
        <f t="shared" si="18"/>
        <v>-18.799999999999084</v>
      </c>
      <c r="AC410" s="33">
        <f t="shared" si="17"/>
        <v>527131.4815998869</v>
      </c>
      <c r="AD410" s="32"/>
    </row>
    <row r="411" spans="28:30" x14ac:dyDescent="0.25">
      <c r="AB411" s="19">
        <f t="shared" si="18"/>
        <v>-18.599999999999085</v>
      </c>
      <c r="AC411" s="33">
        <f t="shared" si="17"/>
        <v>502884.96959989093</v>
      </c>
      <c r="AD411" s="32"/>
    </row>
    <row r="412" spans="28:30" x14ac:dyDescent="0.25">
      <c r="AB412" s="19">
        <f t="shared" si="18"/>
        <v>-18.399999999999086</v>
      </c>
      <c r="AC412" s="33">
        <f t="shared" si="17"/>
        <v>479480.60159989487</v>
      </c>
      <c r="AD412" s="32"/>
    </row>
    <row r="413" spans="28:30" x14ac:dyDescent="0.25">
      <c r="AB413" s="19">
        <f t="shared" si="18"/>
        <v>-18.199999999999086</v>
      </c>
      <c r="AC413" s="33">
        <f t="shared" si="17"/>
        <v>456898.7455998988</v>
      </c>
      <c r="AD413" s="32"/>
    </row>
    <row r="414" spans="28:30" x14ac:dyDescent="0.25">
      <c r="AB414" s="19">
        <f t="shared" si="18"/>
        <v>-17.999999999999087</v>
      </c>
      <c r="AC414" s="33">
        <f t="shared" si="17"/>
        <v>435119.9999999025</v>
      </c>
      <c r="AD414" s="32"/>
    </row>
    <row r="415" spans="28:30" x14ac:dyDescent="0.25">
      <c r="AB415" s="19">
        <f t="shared" si="18"/>
        <v>-17.799999999999088</v>
      </c>
      <c r="AC415" s="33">
        <f t="shared" si="17"/>
        <v>414125.19359990599</v>
      </c>
      <c r="AD415" s="32"/>
    </row>
    <row r="416" spans="28:30" x14ac:dyDescent="0.25">
      <c r="AB416" s="19">
        <f t="shared" si="18"/>
        <v>-17.599999999999088</v>
      </c>
      <c r="AC416" s="33">
        <f t="shared" si="17"/>
        <v>393895.38559990964</v>
      </c>
      <c r="AD416" s="32"/>
    </row>
    <row r="417" spans="28:30" x14ac:dyDescent="0.25">
      <c r="AB417" s="19">
        <f t="shared" si="18"/>
        <v>-17.399999999999089</v>
      </c>
      <c r="AC417" s="33">
        <f t="shared" si="17"/>
        <v>374411.86559991288</v>
      </c>
      <c r="AD417" s="32"/>
    </row>
    <row r="418" spans="28:30" x14ac:dyDescent="0.25">
      <c r="AB418" s="19">
        <f t="shared" si="18"/>
        <v>-17.19999999999909</v>
      </c>
      <c r="AC418" s="33">
        <f t="shared" si="17"/>
        <v>355656.15359991638</v>
      </c>
      <c r="AD418" s="32"/>
    </row>
    <row r="419" spans="28:30" x14ac:dyDescent="0.25">
      <c r="AB419" s="19">
        <f t="shared" si="18"/>
        <v>-16.999999999999091</v>
      </c>
      <c r="AC419" s="33">
        <f t="shared" si="17"/>
        <v>337609.99999991956</v>
      </c>
      <c r="AD419" s="32"/>
    </row>
    <row r="420" spans="28:30" x14ac:dyDescent="0.25">
      <c r="AB420" s="19">
        <f t="shared" si="18"/>
        <v>-16.799999999999091</v>
      </c>
      <c r="AC420" s="33">
        <f t="shared" si="17"/>
        <v>320255.38559992274</v>
      </c>
      <c r="AD420" s="32"/>
    </row>
    <row r="421" spans="28:30" x14ac:dyDescent="0.25">
      <c r="AB421" s="19">
        <f t="shared" si="18"/>
        <v>-16.599999999999092</v>
      </c>
      <c r="AC421" s="33">
        <f t="shared" si="17"/>
        <v>303574.52159992588</v>
      </c>
      <c r="AD421" s="32"/>
    </row>
    <row r="422" spans="28:30" x14ac:dyDescent="0.25">
      <c r="AB422" s="19">
        <f t="shared" si="18"/>
        <v>-16.399999999999093</v>
      </c>
      <c r="AC422" s="33">
        <f t="shared" si="17"/>
        <v>287549.84959992871</v>
      </c>
      <c r="AD422" s="32"/>
    </row>
    <row r="423" spans="28:30" x14ac:dyDescent="0.25">
      <c r="AB423" s="19">
        <f t="shared" si="18"/>
        <v>-16.199999999999093</v>
      </c>
      <c r="AC423" s="33">
        <f t="shared" si="17"/>
        <v>272164.0415999316</v>
      </c>
      <c r="AD423" s="32"/>
    </row>
    <row r="424" spans="28:30" x14ac:dyDescent="0.25">
      <c r="AB424" s="19">
        <f t="shared" si="18"/>
        <v>-15.999999999999094</v>
      </c>
      <c r="AC424" s="33">
        <f t="shared" si="17"/>
        <v>257399.99999993452</v>
      </c>
      <c r="AD424" s="32"/>
    </row>
    <row r="425" spans="28:30" x14ac:dyDescent="0.25">
      <c r="AB425" s="19">
        <f t="shared" si="18"/>
        <v>-15.799999999999095</v>
      </c>
      <c r="AC425" s="33">
        <f t="shared" si="17"/>
        <v>243240.85759993724</v>
      </c>
      <c r="AD425" s="32"/>
    </row>
    <row r="426" spans="28:30" x14ac:dyDescent="0.25">
      <c r="AB426" s="19">
        <f t="shared" si="18"/>
        <v>-15.599999999999095</v>
      </c>
      <c r="AC426" s="33">
        <f t="shared" si="17"/>
        <v>229669.97759993997</v>
      </c>
      <c r="AD426" s="32"/>
    </row>
    <row r="427" spans="28:30" x14ac:dyDescent="0.25">
      <c r="AB427" s="19">
        <f t="shared" si="18"/>
        <v>-15.399999999999096</v>
      </c>
      <c r="AC427" s="33">
        <f t="shared" si="17"/>
        <v>216670.95359994253</v>
      </c>
      <c r="AD427" s="32"/>
    </row>
    <row r="428" spans="28:30" x14ac:dyDescent="0.25">
      <c r="AB428" s="19">
        <f t="shared" si="18"/>
        <v>-15.199999999999097</v>
      </c>
      <c r="AC428" s="33">
        <f t="shared" si="17"/>
        <v>204227.60959994502</v>
      </c>
      <c r="AD428" s="32"/>
    </row>
    <row r="429" spans="28:30" x14ac:dyDescent="0.25">
      <c r="AB429" s="19">
        <f t="shared" si="18"/>
        <v>-14.999999999999098</v>
      </c>
      <c r="AC429" s="33">
        <f t="shared" si="17"/>
        <v>192323.99999994753</v>
      </c>
      <c r="AD429" s="32"/>
    </row>
    <row r="430" spans="28:30" x14ac:dyDescent="0.25">
      <c r="AB430" s="19">
        <f t="shared" si="18"/>
        <v>-14.799999999999098</v>
      </c>
      <c r="AC430" s="33">
        <f t="shared" si="17"/>
        <v>180944.40959994987</v>
      </c>
      <c r="AD430" s="32"/>
    </row>
    <row r="431" spans="28:30" x14ac:dyDescent="0.25">
      <c r="AB431" s="19">
        <f t="shared" si="18"/>
        <v>-14.599999999999099</v>
      </c>
      <c r="AC431" s="33">
        <f t="shared" si="17"/>
        <v>170073.35359995207</v>
      </c>
      <c r="AD431" s="32"/>
    </row>
    <row r="432" spans="28:30" x14ac:dyDescent="0.25">
      <c r="AB432" s="19">
        <f t="shared" si="18"/>
        <v>-14.3999999999991</v>
      </c>
      <c r="AC432" s="33">
        <f t="shared" si="17"/>
        <v>159695.57759995438</v>
      </c>
      <c r="AD432" s="32"/>
    </row>
    <row r="433" spans="28:30" x14ac:dyDescent="0.25">
      <c r="AB433" s="19">
        <f t="shared" si="18"/>
        <v>-14.1999999999991</v>
      </c>
      <c r="AC433" s="33">
        <f t="shared" si="17"/>
        <v>149796.05759995652</v>
      </c>
      <c r="AD433" s="32"/>
    </row>
    <row r="434" spans="28:30" x14ac:dyDescent="0.25">
      <c r="AB434" s="19">
        <f t="shared" si="18"/>
        <v>-13.999999999999101</v>
      </c>
      <c r="AC434" s="33">
        <f t="shared" si="17"/>
        <v>140359.99999995856</v>
      </c>
      <c r="AD434" s="32"/>
    </row>
    <row r="435" spans="28:30" x14ac:dyDescent="0.25">
      <c r="AB435" s="19">
        <f t="shared" si="18"/>
        <v>-13.799999999999102</v>
      </c>
      <c r="AC435" s="33">
        <f t="shared" si="17"/>
        <v>131372.84159996064</v>
      </c>
      <c r="AD435" s="32"/>
    </row>
    <row r="436" spans="28:30" x14ac:dyDescent="0.25">
      <c r="AB436" s="19">
        <f t="shared" si="18"/>
        <v>-13.599999999999103</v>
      </c>
      <c r="AC436" s="33">
        <f t="shared" si="17"/>
        <v>122820.24959996257</v>
      </c>
      <c r="AD436" s="32"/>
    </row>
    <row r="437" spans="28:30" x14ac:dyDescent="0.25">
      <c r="AB437" s="19">
        <f t="shared" si="18"/>
        <v>-13.399999999999103</v>
      </c>
      <c r="AC437" s="33">
        <f t="shared" si="17"/>
        <v>114688.12159996445</v>
      </c>
      <c r="AD437" s="32"/>
    </row>
    <row r="438" spans="28:30" x14ac:dyDescent="0.25">
      <c r="AB438" s="19">
        <f t="shared" si="18"/>
        <v>-13.199999999999104</v>
      </c>
      <c r="AC438" s="33">
        <f t="shared" si="17"/>
        <v>106962.58559996626</v>
      </c>
      <c r="AD438" s="32"/>
    </row>
    <row r="439" spans="28:30" x14ac:dyDescent="0.25">
      <c r="AB439" s="19">
        <f t="shared" si="18"/>
        <v>-12.999999999999105</v>
      </c>
      <c r="AC439" s="33">
        <f t="shared" si="17"/>
        <v>99629.999999968044</v>
      </c>
      <c r="AD439" s="32"/>
    </row>
    <row r="440" spans="28:30" x14ac:dyDescent="0.25">
      <c r="AB440" s="19">
        <f t="shared" si="18"/>
        <v>-12.799999999999105</v>
      </c>
      <c r="AC440" s="33">
        <f t="shared" si="17"/>
        <v>92676.953599969725</v>
      </c>
      <c r="AD440" s="32"/>
    </row>
    <row r="441" spans="28:30" x14ac:dyDescent="0.25">
      <c r="AB441" s="19">
        <f t="shared" si="18"/>
        <v>-12.599999999999106</v>
      </c>
      <c r="AC441" s="33">
        <f t="shared" si="17"/>
        <v>86090.265599971361</v>
      </c>
      <c r="AD441" s="32"/>
    </row>
    <row r="442" spans="28:30" x14ac:dyDescent="0.25">
      <c r="AB442" s="19">
        <f t="shared" si="18"/>
        <v>-12.399999999999107</v>
      </c>
      <c r="AC442" s="33">
        <f t="shared" si="17"/>
        <v>79856.985599972933</v>
      </c>
      <c r="AD442" s="32"/>
    </row>
    <row r="443" spans="28:30" x14ac:dyDescent="0.25">
      <c r="AB443" s="19">
        <f t="shared" si="18"/>
        <v>-12.199999999999108</v>
      </c>
      <c r="AC443" s="33">
        <f t="shared" si="17"/>
        <v>73964.393599974472</v>
      </c>
      <c r="AD443" s="32"/>
    </row>
    <row r="444" spans="28:30" x14ac:dyDescent="0.25">
      <c r="AB444" s="19">
        <f t="shared" si="18"/>
        <v>-11.999999999999108</v>
      </c>
      <c r="AC444" s="33">
        <f t="shared" si="17"/>
        <v>68399.999999975917</v>
      </c>
      <c r="AD444" s="32"/>
    </row>
    <row r="445" spans="28:30" x14ac:dyDescent="0.25">
      <c r="AB445" s="19">
        <f t="shared" si="18"/>
        <v>-11.799999999999109</v>
      </c>
      <c r="AC445" s="33">
        <f t="shared" si="17"/>
        <v>63151.545599977297</v>
      </c>
      <c r="AD445" s="32"/>
    </row>
    <row r="446" spans="28:30" x14ac:dyDescent="0.25">
      <c r="AB446" s="19">
        <f t="shared" si="18"/>
        <v>-11.59999999999911</v>
      </c>
      <c r="AC446" s="33">
        <f t="shared" si="17"/>
        <v>58207.001599978656</v>
      </c>
      <c r="AD446" s="32"/>
    </row>
    <row r="447" spans="28:30" x14ac:dyDescent="0.25">
      <c r="AB447" s="19">
        <f t="shared" si="18"/>
        <v>-11.39999999999911</v>
      </c>
      <c r="AC447" s="33">
        <f t="shared" si="17"/>
        <v>53554.569599979928</v>
      </c>
      <c r="AD447" s="32"/>
    </row>
    <row r="448" spans="28:30" x14ac:dyDescent="0.25">
      <c r="AB448" s="19">
        <f t="shared" si="18"/>
        <v>-11.199999999999111</v>
      </c>
      <c r="AC448" s="33">
        <f t="shared" si="17"/>
        <v>49182.681599981166</v>
      </c>
      <c r="AD448" s="32"/>
    </row>
    <row r="449" spans="28:30" x14ac:dyDescent="0.25">
      <c r="AB449" s="19">
        <f t="shared" si="18"/>
        <v>-10.999999999999112</v>
      </c>
      <c r="AC449" s="33">
        <f t="shared" si="17"/>
        <v>45079.999999982356</v>
      </c>
      <c r="AD449" s="32"/>
    </row>
    <row r="450" spans="28:30" x14ac:dyDescent="0.25">
      <c r="AB450" s="19">
        <f t="shared" si="18"/>
        <v>-10.799999999999113</v>
      </c>
      <c r="AC450" s="33">
        <f t="shared" si="17"/>
        <v>41235.417599983492</v>
      </c>
      <c r="AD450" s="32"/>
    </row>
    <row r="451" spans="28:30" x14ac:dyDescent="0.25">
      <c r="AB451" s="19">
        <f t="shared" si="18"/>
        <v>-10.599999999999113</v>
      </c>
      <c r="AC451" s="33">
        <f t="shared" si="17"/>
        <v>37638.057599984575</v>
      </c>
      <c r="AD451" s="32"/>
    </row>
    <row r="452" spans="28:30" x14ac:dyDescent="0.25">
      <c r="AB452" s="19">
        <f t="shared" si="18"/>
        <v>-10.399999999999114</v>
      </c>
      <c r="AC452" s="33">
        <f t="shared" si="17"/>
        <v>34277.273599985609</v>
      </c>
      <c r="AD452" s="32"/>
    </row>
    <row r="453" spans="28:30" x14ac:dyDescent="0.25">
      <c r="AB453" s="19">
        <f t="shared" si="18"/>
        <v>-10.199999999999115</v>
      </c>
      <c r="AC453" s="33">
        <f t="shared" ref="AC453:AC516" si="19">$D$16*(AB453)^4+$F$16*(AB453)^3+$H$16*(AB453)^2+$J$16*(AB453)+$L$16</f>
        <v>31142.649599986613</v>
      </c>
      <c r="AD453" s="32"/>
    </row>
    <row r="454" spans="28:30" x14ac:dyDescent="0.25">
      <c r="AB454" s="19">
        <f t="shared" ref="AB454:AB517" si="20">AB453+0.2</f>
        <v>-9.9999999999991154</v>
      </c>
      <c r="AC454" s="33">
        <f t="shared" si="19"/>
        <v>28223.999999987547</v>
      </c>
      <c r="AD454" s="32"/>
    </row>
    <row r="455" spans="28:30" x14ac:dyDescent="0.25">
      <c r="AB455" s="19">
        <f t="shared" si="20"/>
        <v>-9.7999999999991161</v>
      </c>
      <c r="AC455" s="33">
        <f t="shared" si="19"/>
        <v>25511.369599988451</v>
      </c>
      <c r="AD455" s="32"/>
    </row>
    <row r="456" spans="28:30" x14ac:dyDescent="0.25">
      <c r="AB456" s="19">
        <f t="shared" si="20"/>
        <v>-9.5999999999991168</v>
      </c>
      <c r="AC456" s="33">
        <f t="shared" si="19"/>
        <v>22995.03359998931</v>
      </c>
      <c r="AD456" s="32"/>
    </row>
    <row r="457" spans="28:30" x14ac:dyDescent="0.25">
      <c r="AB457" s="19">
        <f t="shared" si="20"/>
        <v>-9.3999999999991175</v>
      </c>
      <c r="AC457" s="33">
        <f t="shared" si="19"/>
        <v>20665.497599990129</v>
      </c>
      <c r="AD457" s="32"/>
    </row>
    <row r="458" spans="28:30" x14ac:dyDescent="0.25">
      <c r="AB458" s="19">
        <f t="shared" si="20"/>
        <v>-9.1999999999991182</v>
      </c>
      <c r="AC458" s="33">
        <f t="shared" si="19"/>
        <v>18513.497599990889</v>
      </c>
      <c r="AD458" s="32"/>
    </row>
    <row r="459" spans="28:30" x14ac:dyDescent="0.25">
      <c r="AB459" s="19">
        <f t="shared" si="20"/>
        <v>-8.9999999999991189</v>
      </c>
      <c r="AC459" s="33">
        <f t="shared" si="19"/>
        <v>16529.999999991618</v>
      </c>
      <c r="AD459" s="32"/>
    </row>
    <row r="460" spans="28:30" x14ac:dyDescent="0.25">
      <c r="AB460" s="19">
        <f t="shared" si="20"/>
        <v>-8.7999999999991196</v>
      </c>
      <c r="AC460" s="33">
        <f t="shared" si="19"/>
        <v>14706.201599992315</v>
      </c>
      <c r="AD460" s="32"/>
    </row>
    <row r="461" spans="28:30" x14ac:dyDescent="0.25">
      <c r="AB461" s="19">
        <f t="shared" si="20"/>
        <v>-8.5999999999991203</v>
      </c>
      <c r="AC461" s="33">
        <f t="shared" si="19"/>
        <v>13033.529599992959</v>
      </c>
      <c r="AD461" s="32"/>
    </row>
    <row r="462" spans="28:30" x14ac:dyDescent="0.25">
      <c r="AB462" s="19">
        <f t="shared" si="20"/>
        <v>-8.3999999999991211</v>
      </c>
      <c r="AC462" s="33">
        <f t="shared" si="19"/>
        <v>11503.64159999358</v>
      </c>
      <c r="AD462" s="32"/>
    </row>
    <row r="463" spans="28:30" x14ac:dyDescent="0.25">
      <c r="AB463" s="19">
        <f t="shared" si="20"/>
        <v>-8.1999999999991218</v>
      </c>
      <c r="AC463" s="33">
        <f t="shared" si="19"/>
        <v>10108.42559999416</v>
      </c>
      <c r="AD463" s="32"/>
    </row>
    <row r="464" spans="28:30" x14ac:dyDescent="0.25">
      <c r="AB464" s="19">
        <f t="shared" si="20"/>
        <v>-7.9999999999991216</v>
      </c>
      <c r="AC464" s="33">
        <f t="shared" si="19"/>
        <v>8839.9999999946976</v>
      </c>
      <c r="AD464" s="32"/>
    </row>
    <row r="465" spans="28:30" x14ac:dyDescent="0.25">
      <c r="AB465" s="19">
        <f t="shared" si="20"/>
        <v>-7.7999999999991214</v>
      </c>
      <c r="AC465" s="33">
        <f t="shared" si="19"/>
        <v>7690.7135999951997</v>
      </c>
      <c r="AD465" s="32"/>
    </row>
    <row r="466" spans="28:30" x14ac:dyDescent="0.25">
      <c r="AB466" s="19">
        <f t="shared" si="20"/>
        <v>-7.5999999999991212</v>
      </c>
      <c r="AC466" s="33">
        <f t="shared" si="19"/>
        <v>6653.1455999956715</v>
      </c>
      <c r="AD466" s="32"/>
    </row>
    <row r="467" spans="28:30" x14ac:dyDescent="0.25">
      <c r="AB467" s="19">
        <f t="shared" si="20"/>
        <v>-7.3999999999991211</v>
      </c>
      <c r="AC467" s="33">
        <f t="shared" si="19"/>
        <v>5720.1055999961191</v>
      </c>
      <c r="AD467" s="32"/>
    </row>
    <row r="468" spans="28:30" x14ac:dyDescent="0.25">
      <c r="AB468" s="19">
        <f t="shared" si="20"/>
        <v>-7.1999999999991209</v>
      </c>
      <c r="AC468" s="33">
        <f t="shared" si="19"/>
        <v>4884.6335999965322</v>
      </c>
      <c r="AD468" s="32"/>
    </row>
    <row r="469" spans="28:30" x14ac:dyDescent="0.25">
      <c r="AB469" s="19">
        <f t="shared" si="20"/>
        <v>-6.9999999999991207</v>
      </c>
      <c r="AC469" s="33">
        <f t="shared" si="19"/>
        <v>4139.9999999969168</v>
      </c>
      <c r="AD469" s="32"/>
    </row>
    <row r="470" spans="28:30" x14ac:dyDescent="0.25">
      <c r="AB470" s="19">
        <f t="shared" si="20"/>
        <v>-6.7999999999991205</v>
      </c>
      <c r="AC470" s="33">
        <f t="shared" si="19"/>
        <v>3479.7055999972704</v>
      </c>
      <c r="AD470" s="32"/>
    </row>
    <row r="471" spans="28:30" x14ac:dyDescent="0.25">
      <c r="AB471" s="19">
        <f t="shared" si="20"/>
        <v>-6.5999999999991203</v>
      </c>
      <c r="AC471" s="33">
        <f t="shared" si="19"/>
        <v>2897.4815999976031</v>
      </c>
      <c r="AD471" s="32"/>
    </row>
    <row r="472" spans="28:30" x14ac:dyDescent="0.25">
      <c r="AB472" s="19">
        <f t="shared" si="20"/>
        <v>-6.3999999999991202</v>
      </c>
      <c r="AC472" s="33">
        <f t="shared" si="19"/>
        <v>2387.2895999979055</v>
      </c>
      <c r="AD472" s="32"/>
    </row>
    <row r="473" spans="28:30" x14ac:dyDescent="0.25">
      <c r="AB473" s="19">
        <f t="shared" si="20"/>
        <v>-6.19999999999912</v>
      </c>
      <c r="AC473" s="33">
        <f t="shared" si="19"/>
        <v>1943.3215999981842</v>
      </c>
      <c r="AD473" s="32"/>
    </row>
    <row r="474" spans="28:30" x14ac:dyDescent="0.25">
      <c r="AB474" s="19">
        <f t="shared" si="20"/>
        <v>-5.9999999999991198</v>
      </c>
      <c r="AC474" s="33">
        <f t="shared" si="19"/>
        <v>1559.9999999984393</v>
      </c>
      <c r="AD474" s="32"/>
    </row>
    <row r="475" spans="28:30" x14ac:dyDescent="0.25">
      <c r="AB475" s="19">
        <f t="shared" si="20"/>
        <v>-5.7999999999991196</v>
      </c>
      <c r="AC475" s="33">
        <f t="shared" si="19"/>
        <v>1231.97759999867</v>
      </c>
      <c r="AD475" s="32"/>
    </row>
    <row r="476" spans="28:30" x14ac:dyDescent="0.25">
      <c r="AB476" s="19">
        <f t="shared" si="20"/>
        <v>-5.5999999999991195</v>
      </c>
      <c r="AC476" s="33">
        <f t="shared" si="19"/>
        <v>954.13759999887873</v>
      </c>
      <c r="AD476" s="32"/>
    </row>
    <row r="477" spans="28:30" x14ac:dyDescent="0.25">
      <c r="AB477" s="19">
        <f t="shared" si="20"/>
        <v>-5.3999999999991193</v>
      </c>
      <c r="AC477" s="33">
        <f t="shared" si="19"/>
        <v>721.5935999990686</v>
      </c>
      <c r="AD477" s="32"/>
    </row>
    <row r="478" spans="28:30" x14ac:dyDescent="0.25">
      <c r="AB478" s="19">
        <f t="shared" si="20"/>
        <v>-5.1999999999991191</v>
      </c>
      <c r="AC478" s="33">
        <f t="shared" si="19"/>
        <v>529.689599999238</v>
      </c>
      <c r="AD478" s="32"/>
    </row>
    <row r="479" spans="28:30" x14ac:dyDescent="0.25">
      <c r="AB479" s="19">
        <f t="shared" si="20"/>
        <v>-4.9999999999991189</v>
      </c>
      <c r="AC479" s="33">
        <f t="shared" si="19"/>
        <v>373.99999999938785</v>
      </c>
      <c r="AD479" s="32"/>
    </row>
    <row r="480" spans="28:30" x14ac:dyDescent="0.25">
      <c r="AB480" s="19">
        <f t="shared" si="20"/>
        <v>-4.7999999999991187</v>
      </c>
      <c r="AC480" s="33">
        <f t="shared" si="19"/>
        <v>250.32959999951953</v>
      </c>
      <c r="AD480" s="32"/>
    </row>
    <row r="481" spans="28:30" x14ac:dyDescent="0.25">
      <c r="AB481" s="19">
        <f t="shared" si="20"/>
        <v>-4.5999999999991186</v>
      </c>
      <c r="AC481" s="33">
        <f t="shared" si="19"/>
        <v>154.7135999996346</v>
      </c>
      <c r="AD481" s="32"/>
    </row>
    <row r="482" spans="28:30" x14ac:dyDescent="0.25">
      <c r="AB482" s="19">
        <f t="shared" si="20"/>
        <v>-4.3999999999991184</v>
      </c>
      <c r="AC482" s="33">
        <f t="shared" si="19"/>
        <v>83.417599999734023</v>
      </c>
      <c r="AD482" s="32"/>
    </row>
    <row r="483" spans="28:30" x14ac:dyDescent="0.25">
      <c r="AB483" s="19">
        <f t="shared" si="20"/>
        <v>-4.1999999999991182</v>
      </c>
      <c r="AC483" s="33">
        <f t="shared" si="19"/>
        <v>32.937599999818303</v>
      </c>
      <c r="AD483" s="32"/>
    </row>
    <row r="484" spans="28:30" x14ac:dyDescent="0.25">
      <c r="AB484" s="19">
        <f t="shared" si="20"/>
        <v>-3.999999999999118</v>
      </c>
      <c r="AC484" s="33">
        <f t="shared" si="19"/>
        <v>-1.1124257071060129E-10</v>
      </c>
      <c r="AD484" s="32"/>
    </row>
    <row r="485" spans="28:30" x14ac:dyDescent="0.25">
      <c r="AB485" s="19">
        <f t="shared" si="20"/>
        <v>-3.7999999999991179</v>
      </c>
      <c r="AC485" s="33">
        <f t="shared" si="19"/>
        <v>-18.438400000053605</v>
      </c>
      <c r="AD485" s="32"/>
    </row>
    <row r="486" spans="28:30" x14ac:dyDescent="0.25">
      <c r="AB486" s="19">
        <f t="shared" si="20"/>
        <v>-3.5999999999991177</v>
      </c>
      <c r="AC486" s="33">
        <f t="shared" si="19"/>
        <v>-25.190400000007941</v>
      </c>
      <c r="AD486" s="32"/>
    </row>
    <row r="487" spans="28:30" x14ac:dyDescent="0.25">
      <c r="AB487" s="19">
        <f t="shared" si="20"/>
        <v>-3.3999999999991175</v>
      </c>
      <c r="AC487" s="33">
        <f t="shared" si="19"/>
        <v>-22.838399999973092</v>
      </c>
      <c r="AD487" s="32"/>
    </row>
    <row r="488" spans="28:30" x14ac:dyDescent="0.25">
      <c r="AB488" s="19">
        <f t="shared" si="20"/>
        <v>-3.1999999999991173</v>
      </c>
      <c r="AC488" s="33">
        <f t="shared" si="19"/>
        <v>-13.734399999948153</v>
      </c>
      <c r="AD488" s="32"/>
    </row>
    <row r="489" spans="28:30" x14ac:dyDescent="0.25">
      <c r="AB489" s="19">
        <f t="shared" si="20"/>
        <v>-2.9999999999991172</v>
      </c>
      <c r="AC489" s="33">
        <f t="shared" si="19"/>
        <v>6.801315066695679E-11</v>
      </c>
      <c r="AD489" s="32"/>
    </row>
    <row r="490" spans="28:30" x14ac:dyDescent="0.25">
      <c r="AB490" s="19">
        <f t="shared" si="20"/>
        <v>-2.799999999999117</v>
      </c>
      <c r="AC490" s="33">
        <f t="shared" si="19"/>
        <v>16.47360000007626</v>
      </c>
      <c r="AD490" s="32"/>
    </row>
    <row r="491" spans="28:30" x14ac:dyDescent="0.25">
      <c r="AB491" s="19">
        <f t="shared" si="20"/>
        <v>-2.5999999999991168</v>
      </c>
      <c r="AC491" s="33">
        <f t="shared" si="19"/>
        <v>34.025600000077674</v>
      </c>
      <c r="AD491" s="32"/>
    </row>
    <row r="492" spans="28:30" x14ac:dyDescent="0.25">
      <c r="AB492" s="19">
        <f t="shared" si="20"/>
        <v>-2.3999999999991166</v>
      </c>
      <c r="AC492" s="33">
        <f t="shared" si="19"/>
        <v>51.225600000073257</v>
      </c>
      <c r="AD492" s="32"/>
    </row>
    <row r="493" spans="28:30" x14ac:dyDescent="0.25">
      <c r="AB493" s="19">
        <f t="shared" si="20"/>
        <v>-2.1999999999991164</v>
      </c>
      <c r="AC493" s="33">
        <f t="shared" si="19"/>
        <v>66.873600000064144</v>
      </c>
      <c r="AD493" s="32"/>
    </row>
    <row r="494" spans="28:30" x14ac:dyDescent="0.25">
      <c r="AB494" s="19">
        <f t="shared" si="20"/>
        <v>-1.9999999999991165</v>
      </c>
      <c r="AC494" s="33">
        <f t="shared" si="19"/>
        <v>80.000000000051259</v>
      </c>
      <c r="AD494" s="32"/>
    </row>
    <row r="495" spans="28:30" x14ac:dyDescent="0.25">
      <c r="AB495" s="19">
        <f t="shared" si="20"/>
        <v>-1.7999999999991165</v>
      </c>
      <c r="AC495" s="33">
        <f t="shared" si="19"/>
        <v>89.865600000035542</v>
      </c>
      <c r="AD495" s="32"/>
    </row>
    <row r="496" spans="28:30" x14ac:dyDescent="0.25">
      <c r="AB496" s="19">
        <f t="shared" si="20"/>
        <v>-1.5999999999991166</v>
      </c>
      <c r="AC496" s="33">
        <f t="shared" si="19"/>
        <v>95.961600000018109</v>
      </c>
      <c r="AD496" s="32"/>
    </row>
    <row r="497" spans="28:30" x14ac:dyDescent="0.25">
      <c r="AB497" s="19">
        <f t="shared" si="20"/>
        <v>-1.3999999999991166</v>
      </c>
      <c r="AC497" s="33">
        <f t="shared" si="19"/>
        <v>98.009599999999949</v>
      </c>
      <c r="AD497" s="32"/>
    </row>
    <row r="498" spans="28:30" x14ac:dyDescent="0.25">
      <c r="AB498" s="19">
        <f t="shared" si="20"/>
        <v>-1.1999999999991167</v>
      </c>
      <c r="AC498" s="33">
        <f t="shared" si="19"/>
        <v>95.961599999982099</v>
      </c>
      <c r="AD498" s="32"/>
    </row>
    <row r="499" spans="28:30" x14ac:dyDescent="0.25">
      <c r="AB499" s="19">
        <f t="shared" si="20"/>
        <v>-0.99999999999911671</v>
      </c>
      <c r="AC499" s="33">
        <f t="shared" si="19"/>
        <v>89.999999999965553</v>
      </c>
      <c r="AD499" s="32"/>
    </row>
    <row r="500" spans="28:30" x14ac:dyDescent="0.25">
      <c r="AB500" s="19">
        <f t="shared" si="20"/>
        <v>-0.79999999999911675</v>
      </c>
      <c r="AC500" s="33">
        <f t="shared" si="19"/>
        <v>80.53759999995134</v>
      </c>
      <c r="AD500" s="32"/>
    </row>
    <row r="501" spans="28:30" x14ac:dyDescent="0.25">
      <c r="AB501" s="19">
        <f t="shared" si="20"/>
        <v>-0.5999999999991168</v>
      </c>
      <c r="AC501" s="33">
        <f t="shared" si="19"/>
        <v>68.217599999940489</v>
      </c>
      <c r="AD501" s="32"/>
    </row>
    <row r="502" spans="28:30" x14ac:dyDescent="0.25">
      <c r="AB502" s="19">
        <f t="shared" si="20"/>
        <v>-0.39999999999911678</v>
      </c>
      <c r="AC502" s="33">
        <f t="shared" si="19"/>
        <v>53.913599999933993</v>
      </c>
      <c r="AD502" s="32"/>
    </row>
    <row r="503" spans="28:30" x14ac:dyDescent="0.25">
      <c r="AB503" s="19">
        <f t="shared" si="20"/>
        <v>-0.19999999999911677</v>
      </c>
      <c r="AC503" s="33">
        <f t="shared" si="19"/>
        <v>38.72959999993288</v>
      </c>
      <c r="AD503" s="32"/>
    </row>
    <row r="504" spans="28:30" x14ac:dyDescent="0.25">
      <c r="AB504" s="19">
        <f t="shared" si="20"/>
        <v>8.8323792724054329E-13</v>
      </c>
      <c r="AC504" s="33">
        <f t="shared" si="19"/>
        <v>23.999999999938172</v>
      </c>
      <c r="AD504" s="32"/>
    </row>
    <row r="505" spans="28:30" x14ac:dyDescent="0.25">
      <c r="AB505" s="19">
        <f t="shared" si="20"/>
        <v>0.20000000000088325</v>
      </c>
      <c r="AC505" s="33">
        <f t="shared" si="19"/>
        <v>11.289599999950884</v>
      </c>
      <c r="AD505" s="32"/>
    </row>
    <row r="506" spans="28:30" x14ac:dyDescent="0.25">
      <c r="AB506" s="19">
        <f t="shared" si="20"/>
        <v>0.40000000000088326</v>
      </c>
      <c r="AC506" s="33">
        <f t="shared" si="19"/>
        <v>2.3935999999720323</v>
      </c>
      <c r="AD506" s="32"/>
    </row>
    <row r="507" spans="28:30" x14ac:dyDescent="0.25">
      <c r="AB507" s="19">
        <f t="shared" si="20"/>
        <v>0.60000000000088327</v>
      </c>
      <c r="AC507" s="33">
        <f t="shared" si="19"/>
        <v>-0.66239999999736909</v>
      </c>
      <c r="AD507" s="32"/>
    </row>
    <row r="508" spans="28:30" x14ac:dyDescent="0.25">
      <c r="AB508" s="19">
        <f t="shared" si="20"/>
        <v>0.80000000000088334</v>
      </c>
      <c r="AC508" s="33">
        <f t="shared" si="19"/>
        <v>4.3776000000437136</v>
      </c>
      <c r="AD508" s="32"/>
    </row>
    <row r="509" spans="28:30" x14ac:dyDescent="0.25">
      <c r="AB509" s="19">
        <f t="shared" si="20"/>
        <v>1.0000000000008833</v>
      </c>
      <c r="AC509" s="33">
        <f t="shared" si="19"/>
        <v>20.000000000096279</v>
      </c>
      <c r="AD509" s="32"/>
    </row>
    <row r="510" spans="28:30" x14ac:dyDescent="0.25">
      <c r="AB510" s="19">
        <f t="shared" si="20"/>
        <v>1.2000000000008832</v>
      </c>
      <c r="AC510" s="33">
        <f t="shared" si="19"/>
        <v>48.921600000161334</v>
      </c>
      <c r="AD510" s="32"/>
    </row>
    <row r="511" spans="28:30" x14ac:dyDescent="0.25">
      <c r="AB511" s="19">
        <f t="shared" si="20"/>
        <v>1.4000000000008832</v>
      </c>
      <c r="AC511" s="33">
        <f t="shared" si="19"/>
        <v>94.089600000239926</v>
      </c>
      <c r="AD511" s="32"/>
    </row>
    <row r="512" spans="28:30" x14ac:dyDescent="0.25">
      <c r="AB512" s="19">
        <f t="shared" si="20"/>
        <v>1.6000000000008832</v>
      </c>
      <c r="AC512" s="33">
        <f t="shared" si="19"/>
        <v>158.68160000033308</v>
      </c>
      <c r="AD512" s="32"/>
    </row>
    <row r="513" spans="28:30" x14ac:dyDescent="0.25">
      <c r="AB513" s="19">
        <f t="shared" si="20"/>
        <v>1.8000000000008831</v>
      </c>
      <c r="AC513" s="33">
        <f t="shared" si="19"/>
        <v>246.10560000044168</v>
      </c>
      <c r="AD513" s="32"/>
    </row>
    <row r="514" spans="28:30" x14ac:dyDescent="0.25">
      <c r="AB514" s="19">
        <f t="shared" si="20"/>
        <v>2.0000000000008833</v>
      </c>
      <c r="AC514" s="33">
        <f t="shared" si="19"/>
        <v>360.00000000056707</v>
      </c>
      <c r="AD514" s="32"/>
    </row>
    <row r="515" spans="28:30" x14ac:dyDescent="0.25">
      <c r="AB515" s="19">
        <f t="shared" si="20"/>
        <v>2.2000000000008835</v>
      </c>
      <c r="AC515" s="33">
        <f t="shared" si="19"/>
        <v>504.23360000071011</v>
      </c>
      <c r="AD515" s="32"/>
    </row>
    <row r="516" spans="28:30" x14ac:dyDescent="0.25">
      <c r="AB516" s="19">
        <f t="shared" si="20"/>
        <v>2.4000000000008836</v>
      </c>
      <c r="AC516" s="33">
        <f t="shared" si="19"/>
        <v>682.9056000008718</v>
      </c>
      <c r="AD516" s="32"/>
    </row>
    <row r="517" spans="28:30" x14ac:dyDescent="0.25">
      <c r="AB517" s="19">
        <f t="shared" si="20"/>
        <v>2.6000000000008838</v>
      </c>
      <c r="AC517" s="33">
        <f t="shared" ref="AC517:AC580" si="21">$D$16*(AB517)^4+$F$16*(AB517)^3+$H$16*(AB517)^2+$J$16*(AB517)+$L$16</f>
        <v>900.34560000105307</v>
      </c>
      <c r="AD517" s="32"/>
    </row>
    <row r="518" spans="28:30" x14ac:dyDescent="0.25">
      <c r="AB518" s="19">
        <f t="shared" ref="AB518:AB581" si="22">AB517+0.2</f>
        <v>2.800000000000884</v>
      </c>
      <c r="AC518" s="33">
        <f t="shared" si="21"/>
        <v>1161.1136000012552</v>
      </c>
      <c r="AD518" s="32"/>
    </row>
    <row r="519" spans="28:30" x14ac:dyDescent="0.25">
      <c r="AB519" s="19">
        <f t="shared" si="22"/>
        <v>3.0000000000008842</v>
      </c>
      <c r="AC519" s="33">
        <f t="shared" si="21"/>
        <v>1470.0000000014791</v>
      </c>
      <c r="AD519" s="32"/>
    </row>
    <row r="520" spans="28:30" x14ac:dyDescent="0.25">
      <c r="AB520" s="19">
        <f t="shared" si="22"/>
        <v>3.2000000000008844</v>
      </c>
      <c r="AC520" s="33">
        <f t="shared" si="21"/>
        <v>1832.0256000017257</v>
      </c>
      <c r="AD520" s="32"/>
    </row>
    <row r="521" spans="28:30" x14ac:dyDescent="0.25">
      <c r="AB521" s="19">
        <f t="shared" si="22"/>
        <v>3.4000000000008845</v>
      </c>
      <c r="AC521" s="33">
        <f t="shared" si="21"/>
        <v>2252.4416000019969</v>
      </c>
      <c r="AD521" s="32"/>
    </row>
    <row r="522" spans="28:30" x14ac:dyDescent="0.25">
      <c r="AB522" s="19">
        <f t="shared" si="22"/>
        <v>3.6000000000008847</v>
      </c>
      <c r="AC522" s="33">
        <f t="shared" si="21"/>
        <v>2736.7296000022916</v>
      </c>
      <c r="AD522" s="32"/>
    </row>
    <row r="523" spans="28:30" x14ac:dyDescent="0.25">
      <c r="AB523" s="19">
        <f t="shared" si="22"/>
        <v>3.8000000000008849</v>
      </c>
      <c r="AC523" s="33">
        <f t="shared" si="21"/>
        <v>3290.6016000026134</v>
      </c>
      <c r="AD523" s="32"/>
    </row>
    <row r="524" spans="28:30" x14ac:dyDescent="0.25">
      <c r="AB524" s="19">
        <f t="shared" si="22"/>
        <v>4.0000000000008846</v>
      </c>
      <c r="AC524" s="33">
        <f t="shared" si="21"/>
        <v>3920.0000000029595</v>
      </c>
      <c r="AD524" s="32"/>
    </row>
    <row r="525" spans="28:30" x14ac:dyDescent="0.25">
      <c r="AB525" s="19">
        <f t="shared" si="22"/>
        <v>4.2000000000008848</v>
      </c>
      <c r="AC525" s="33">
        <f t="shared" si="21"/>
        <v>4631.0976000033361</v>
      </c>
      <c r="AD525" s="32"/>
    </row>
    <row r="526" spans="28:30" x14ac:dyDescent="0.25">
      <c r="AB526" s="19">
        <f t="shared" si="22"/>
        <v>4.400000000000885</v>
      </c>
      <c r="AC526" s="33">
        <f t="shared" si="21"/>
        <v>5430.2976000037406</v>
      </c>
      <c r="AD526" s="32"/>
    </row>
    <row r="527" spans="28:30" x14ac:dyDescent="0.25">
      <c r="AB527" s="19">
        <f t="shared" si="22"/>
        <v>4.6000000000008852</v>
      </c>
      <c r="AC527" s="33">
        <f t="shared" si="21"/>
        <v>6324.233600004176</v>
      </c>
      <c r="AD527" s="32"/>
    </row>
    <row r="528" spans="28:30" x14ac:dyDescent="0.25">
      <c r="AB528" s="19">
        <f t="shared" si="22"/>
        <v>4.8000000000008853</v>
      </c>
      <c r="AC528" s="33">
        <f t="shared" si="21"/>
        <v>7319.7696000046435</v>
      </c>
      <c r="AD528" s="32"/>
    </row>
    <row r="529" spans="28:30" x14ac:dyDescent="0.25">
      <c r="AB529" s="19">
        <f t="shared" si="22"/>
        <v>5.0000000000008855</v>
      </c>
      <c r="AC529" s="33">
        <f t="shared" si="21"/>
        <v>8424.0000000051405</v>
      </c>
      <c r="AD529" s="32"/>
    </row>
    <row r="530" spans="28:30" x14ac:dyDescent="0.25">
      <c r="AB530" s="19">
        <f t="shared" si="22"/>
        <v>5.2000000000008857</v>
      </c>
      <c r="AC530" s="33">
        <f t="shared" si="21"/>
        <v>9644.2496000056726</v>
      </c>
      <c r="AD530" s="32"/>
    </row>
    <row r="531" spans="28:30" x14ac:dyDescent="0.25">
      <c r="AB531" s="19">
        <f t="shared" si="22"/>
        <v>5.4000000000008859</v>
      </c>
      <c r="AC531" s="33">
        <f t="shared" si="21"/>
        <v>10988.073600006239</v>
      </c>
      <c r="AD531" s="32"/>
    </row>
    <row r="532" spans="28:30" x14ac:dyDescent="0.25">
      <c r="AB532" s="19">
        <f t="shared" si="22"/>
        <v>5.600000000000886</v>
      </c>
      <c r="AC532" s="33">
        <f t="shared" si="21"/>
        <v>12463.257600006837</v>
      </c>
      <c r="AD532" s="32"/>
    </row>
    <row r="533" spans="28:30" x14ac:dyDescent="0.25">
      <c r="AB533" s="19">
        <f t="shared" si="22"/>
        <v>5.8000000000008862</v>
      </c>
      <c r="AC533" s="33">
        <f t="shared" si="21"/>
        <v>14077.817600007476</v>
      </c>
      <c r="AD533" s="32"/>
    </row>
    <row r="534" spans="28:30" x14ac:dyDescent="0.25">
      <c r="AB534" s="19">
        <f t="shared" si="22"/>
        <v>6.0000000000008864</v>
      </c>
      <c r="AC534" s="33">
        <f t="shared" si="21"/>
        <v>15840.000000008149</v>
      </c>
      <c r="AD534" s="32"/>
    </row>
    <row r="535" spans="28:30" x14ac:dyDescent="0.25">
      <c r="AB535" s="19">
        <f t="shared" si="22"/>
        <v>6.2000000000008866</v>
      </c>
      <c r="AC535" s="33">
        <f t="shared" si="21"/>
        <v>17758.281600008868</v>
      </c>
      <c r="AD535" s="32"/>
    </row>
    <row r="536" spans="28:30" x14ac:dyDescent="0.25">
      <c r="AB536" s="19">
        <f t="shared" si="22"/>
        <v>6.4000000000008868</v>
      </c>
      <c r="AC536" s="33">
        <f t="shared" si="21"/>
        <v>19841.369600009613</v>
      </c>
      <c r="AD536" s="32"/>
    </row>
    <row r="537" spans="28:30" x14ac:dyDescent="0.25">
      <c r="AB537" s="19">
        <f t="shared" si="22"/>
        <v>6.6000000000008869</v>
      </c>
      <c r="AC537" s="33">
        <f t="shared" si="21"/>
        <v>22098.201600010401</v>
      </c>
      <c r="AD537" s="32"/>
    </row>
    <row r="538" spans="28:30" x14ac:dyDescent="0.25">
      <c r="AB538" s="19">
        <f t="shared" si="22"/>
        <v>6.8000000000008871</v>
      </c>
      <c r="AC538" s="33">
        <f t="shared" si="21"/>
        <v>24537.945600011244</v>
      </c>
      <c r="AD538" s="32"/>
    </row>
    <row r="539" spans="28:30" x14ac:dyDescent="0.25">
      <c r="AB539" s="19">
        <f t="shared" si="22"/>
        <v>7.0000000000008873</v>
      </c>
      <c r="AC539" s="33">
        <f t="shared" si="21"/>
        <v>27170.000000012114</v>
      </c>
      <c r="AD539" s="32"/>
    </row>
    <row r="540" spans="28:30" x14ac:dyDescent="0.25">
      <c r="AB540" s="19">
        <f t="shared" si="22"/>
        <v>7.2000000000008875</v>
      </c>
      <c r="AC540" s="33">
        <f t="shared" si="21"/>
        <v>30003.993600013036</v>
      </c>
      <c r="AD540" s="32"/>
    </row>
    <row r="541" spans="28:30" x14ac:dyDescent="0.25">
      <c r="AB541" s="19">
        <f t="shared" si="22"/>
        <v>7.4000000000008876</v>
      </c>
      <c r="AC541" s="33">
        <f t="shared" si="21"/>
        <v>33049.785600013995</v>
      </c>
      <c r="AD541" s="32"/>
    </row>
    <row r="542" spans="28:30" x14ac:dyDescent="0.25">
      <c r="AB542" s="19">
        <f t="shared" si="22"/>
        <v>7.6000000000008878</v>
      </c>
      <c r="AC542" s="33">
        <f t="shared" si="21"/>
        <v>36317.465600015013</v>
      </c>
      <c r="AD542" s="32"/>
    </row>
    <row r="543" spans="28:30" x14ac:dyDescent="0.25">
      <c r="AB543" s="19">
        <f t="shared" si="22"/>
        <v>7.800000000000888</v>
      </c>
      <c r="AC543" s="33">
        <f t="shared" si="21"/>
        <v>39817.353600016075</v>
      </c>
      <c r="AD543" s="32"/>
    </row>
    <row r="544" spans="28:30" x14ac:dyDescent="0.25">
      <c r="AB544" s="19">
        <f t="shared" si="22"/>
        <v>8.0000000000008882</v>
      </c>
      <c r="AC544" s="33">
        <f t="shared" si="21"/>
        <v>43560.000000017171</v>
      </c>
      <c r="AD544" s="32"/>
    </row>
    <row r="545" spans="28:30" x14ac:dyDescent="0.25">
      <c r="AB545" s="19">
        <f t="shared" si="22"/>
        <v>8.2000000000008875</v>
      </c>
      <c r="AC545" s="33">
        <f t="shared" si="21"/>
        <v>47556.185600018318</v>
      </c>
      <c r="AD545" s="32"/>
    </row>
    <row r="546" spans="28:30" x14ac:dyDescent="0.25">
      <c r="AB546" s="19">
        <f t="shared" si="22"/>
        <v>8.4000000000008868</v>
      </c>
      <c r="AC546" s="33">
        <f t="shared" si="21"/>
        <v>51816.921600019487</v>
      </c>
      <c r="AD546" s="32"/>
    </row>
    <row r="547" spans="28:30" x14ac:dyDescent="0.25">
      <c r="AB547" s="19">
        <f t="shared" si="22"/>
        <v>8.600000000000886</v>
      </c>
      <c r="AC547" s="33">
        <f t="shared" si="21"/>
        <v>56353.449600020722</v>
      </c>
      <c r="AD547" s="32"/>
    </row>
    <row r="548" spans="28:30" x14ac:dyDescent="0.25">
      <c r="AB548" s="19">
        <f t="shared" si="22"/>
        <v>8.8000000000008853</v>
      </c>
      <c r="AC548" s="33">
        <f t="shared" si="21"/>
        <v>61177.241600022011</v>
      </c>
      <c r="AD548" s="32"/>
    </row>
    <row r="549" spans="28:30" x14ac:dyDescent="0.25">
      <c r="AB549" s="19">
        <f t="shared" si="22"/>
        <v>9.0000000000008846</v>
      </c>
      <c r="AC549" s="33">
        <f t="shared" si="21"/>
        <v>66300.000000023327</v>
      </c>
      <c r="AD549" s="32"/>
    </row>
    <row r="550" spans="28:30" x14ac:dyDescent="0.25">
      <c r="AB550" s="19">
        <f t="shared" si="22"/>
        <v>9.2000000000008839</v>
      </c>
      <c r="AC550" s="33">
        <f t="shared" si="21"/>
        <v>71733.657600024715</v>
      </c>
      <c r="AD550" s="32"/>
    </row>
    <row r="551" spans="28:30" x14ac:dyDescent="0.25">
      <c r="AB551" s="19">
        <f t="shared" si="22"/>
        <v>9.4000000000008832</v>
      </c>
      <c r="AC551" s="33">
        <f t="shared" si="21"/>
        <v>77490.377600026142</v>
      </c>
      <c r="AD551" s="32"/>
    </row>
    <row r="552" spans="28:30" x14ac:dyDescent="0.25">
      <c r="AB552" s="19">
        <f t="shared" si="22"/>
        <v>9.6000000000008825</v>
      </c>
      <c r="AC552" s="33">
        <f t="shared" si="21"/>
        <v>83582.553600027648</v>
      </c>
      <c r="AD552" s="32"/>
    </row>
    <row r="553" spans="28:30" x14ac:dyDescent="0.25">
      <c r="AB553" s="19">
        <f t="shared" si="22"/>
        <v>9.8000000000008818</v>
      </c>
      <c r="AC553" s="33">
        <f t="shared" si="21"/>
        <v>90022.809600029184</v>
      </c>
      <c r="AD553" s="32"/>
    </row>
    <row r="554" spans="28:30" x14ac:dyDescent="0.25">
      <c r="AB554" s="19">
        <f t="shared" si="22"/>
        <v>10.000000000000881</v>
      </c>
      <c r="AC554" s="33">
        <f t="shared" si="21"/>
        <v>96824.000000030777</v>
      </c>
      <c r="AD554" s="32"/>
    </row>
    <row r="555" spans="28:30" x14ac:dyDescent="0.25">
      <c r="AB555" s="19">
        <f t="shared" si="22"/>
        <v>10.20000000000088</v>
      </c>
      <c r="AC555" s="33">
        <f t="shared" si="21"/>
        <v>103999.20960003242</v>
      </c>
      <c r="AD555" s="32"/>
    </row>
    <row r="556" spans="28:30" x14ac:dyDescent="0.25">
      <c r="AB556" s="19">
        <f t="shared" si="22"/>
        <v>10.40000000000088</v>
      </c>
      <c r="AC556" s="33">
        <f t="shared" si="21"/>
        <v>111561.75360003414</v>
      </c>
      <c r="AD556" s="32"/>
    </row>
    <row r="557" spans="28:30" x14ac:dyDescent="0.25">
      <c r="AB557" s="19">
        <f t="shared" si="22"/>
        <v>10.600000000000879</v>
      </c>
      <c r="AC557" s="33">
        <f t="shared" si="21"/>
        <v>119525.1776000359</v>
      </c>
      <c r="AD557" s="32"/>
    </row>
    <row r="558" spans="28:30" x14ac:dyDescent="0.25">
      <c r="AB558" s="19">
        <f t="shared" si="22"/>
        <v>10.800000000000878</v>
      </c>
      <c r="AC558" s="33">
        <f t="shared" si="21"/>
        <v>127903.25760003774</v>
      </c>
      <c r="AD558" s="32"/>
    </row>
    <row r="559" spans="28:30" x14ac:dyDescent="0.25">
      <c r="AB559" s="19">
        <f t="shared" si="22"/>
        <v>11.000000000000878</v>
      </c>
      <c r="AC559" s="33">
        <f t="shared" si="21"/>
        <v>136710.00000003961</v>
      </c>
      <c r="AD559" s="32"/>
    </row>
    <row r="560" spans="28:30" x14ac:dyDescent="0.25">
      <c r="AB560" s="19">
        <f t="shared" si="22"/>
        <v>11.200000000000877</v>
      </c>
      <c r="AC560" s="33">
        <f t="shared" si="21"/>
        <v>145959.64160004156</v>
      </c>
      <c r="AD560" s="32"/>
    </row>
    <row r="561" spans="28:30" x14ac:dyDescent="0.25">
      <c r="AB561" s="19">
        <f t="shared" si="22"/>
        <v>11.400000000000876</v>
      </c>
      <c r="AC561" s="33">
        <f t="shared" si="21"/>
        <v>155666.64960004357</v>
      </c>
      <c r="AD561" s="32"/>
    </row>
    <row r="562" spans="28:30" x14ac:dyDescent="0.25">
      <c r="AB562" s="19">
        <f t="shared" si="22"/>
        <v>11.600000000000875</v>
      </c>
      <c r="AC562" s="33">
        <f t="shared" si="21"/>
        <v>165845.72160004557</v>
      </c>
      <c r="AD562" s="32"/>
    </row>
    <row r="563" spans="28:30" x14ac:dyDescent="0.25">
      <c r="AB563" s="19">
        <f t="shared" si="22"/>
        <v>11.800000000000875</v>
      </c>
      <c r="AC563" s="33">
        <f t="shared" si="21"/>
        <v>176511.78560004773</v>
      </c>
      <c r="AD563" s="32"/>
    </row>
    <row r="564" spans="28:30" x14ac:dyDescent="0.25">
      <c r="AB564" s="19">
        <f t="shared" si="22"/>
        <v>12.000000000000874</v>
      </c>
      <c r="AC564" s="33">
        <f t="shared" si="21"/>
        <v>187680.00000004991</v>
      </c>
      <c r="AD564" s="32"/>
    </row>
    <row r="565" spans="28:30" x14ac:dyDescent="0.25">
      <c r="AB565" s="19">
        <f t="shared" si="22"/>
        <v>12.200000000000873</v>
      </c>
      <c r="AC565" s="33">
        <f t="shared" si="21"/>
        <v>199365.75360005221</v>
      </c>
      <c r="AD565" s="32"/>
    </row>
    <row r="566" spans="28:30" x14ac:dyDescent="0.25">
      <c r="AB566" s="19">
        <f t="shared" si="22"/>
        <v>12.400000000000873</v>
      </c>
      <c r="AC566" s="33">
        <f t="shared" si="21"/>
        <v>211584.66560005452</v>
      </c>
      <c r="AD566" s="32"/>
    </row>
    <row r="567" spans="28:30" x14ac:dyDescent="0.25">
      <c r="AB567" s="19">
        <f t="shared" si="22"/>
        <v>12.600000000000872</v>
      </c>
      <c r="AC567" s="33">
        <f t="shared" si="21"/>
        <v>224352.58560005686</v>
      </c>
      <c r="AD567" s="32"/>
    </row>
    <row r="568" spans="28:30" x14ac:dyDescent="0.25">
      <c r="AB568" s="19">
        <f t="shared" si="22"/>
        <v>12.800000000000871</v>
      </c>
      <c r="AC568" s="33">
        <f t="shared" si="21"/>
        <v>237685.59360005936</v>
      </c>
      <c r="AD568" s="32"/>
    </row>
    <row r="569" spans="28:30" x14ac:dyDescent="0.25">
      <c r="AB569" s="19">
        <f t="shared" si="22"/>
        <v>13.00000000000087</v>
      </c>
      <c r="AC569" s="33">
        <f t="shared" si="21"/>
        <v>251600.00000006179</v>
      </c>
      <c r="AD569" s="32"/>
    </row>
    <row r="570" spans="28:30" x14ac:dyDescent="0.25">
      <c r="AB570" s="19">
        <f t="shared" si="22"/>
        <v>13.20000000000087</v>
      </c>
      <c r="AC570" s="33">
        <f t="shared" si="21"/>
        <v>266112.34560006449</v>
      </c>
      <c r="AD570" s="32"/>
    </row>
    <row r="571" spans="28:30" x14ac:dyDescent="0.25">
      <c r="AB571" s="19">
        <f t="shared" si="22"/>
        <v>13.400000000000869</v>
      </c>
      <c r="AC571" s="33">
        <f t="shared" si="21"/>
        <v>281239.4016000671</v>
      </c>
      <c r="AD571" s="32"/>
    </row>
    <row r="572" spans="28:30" x14ac:dyDescent="0.25">
      <c r="AB572" s="19">
        <f t="shared" si="22"/>
        <v>13.600000000000868</v>
      </c>
      <c r="AC572" s="33">
        <f t="shared" si="21"/>
        <v>296998.16960006981</v>
      </c>
      <c r="AD572" s="32"/>
    </row>
    <row r="573" spans="28:30" x14ac:dyDescent="0.25">
      <c r="AB573" s="19">
        <f t="shared" si="22"/>
        <v>13.800000000000868</v>
      </c>
      <c r="AC573" s="33">
        <f t="shared" si="21"/>
        <v>313405.88160007267</v>
      </c>
      <c r="AD573" s="32"/>
    </row>
    <row r="574" spans="28:30" x14ac:dyDescent="0.25">
      <c r="AB574" s="19">
        <f t="shared" si="22"/>
        <v>14.000000000000867</v>
      </c>
      <c r="AC574" s="33">
        <f t="shared" si="21"/>
        <v>330480.0000000755</v>
      </c>
      <c r="AD574" s="32"/>
    </row>
    <row r="575" spans="28:30" x14ac:dyDescent="0.25">
      <c r="AB575" s="19">
        <f t="shared" si="22"/>
        <v>14.200000000000866</v>
      </c>
      <c r="AC575" s="33">
        <f t="shared" si="21"/>
        <v>348238.21760007844</v>
      </c>
      <c r="AD575" s="32"/>
    </row>
    <row r="576" spans="28:30" x14ac:dyDescent="0.25">
      <c r="AB576" s="19">
        <f t="shared" si="22"/>
        <v>14.400000000000865</v>
      </c>
      <c r="AC576" s="33">
        <f t="shared" si="21"/>
        <v>366698.45760008146</v>
      </c>
      <c r="AD576" s="32"/>
    </row>
    <row r="577" spans="28:30" x14ac:dyDescent="0.25">
      <c r="AB577" s="19">
        <f t="shared" si="22"/>
        <v>14.600000000000865</v>
      </c>
      <c r="AC577" s="33">
        <f t="shared" si="21"/>
        <v>385878.87360008457</v>
      </c>
      <c r="AD577" s="32"/>
    </row>
    <row r="578" spans="28:30" x14ac:dyDescent="0.25">
      <c r="AB578" s="19">
        <f t="shared" si="22"/>
        <v>14.800000000000864</v>
      </c>
      <c r="AC578" s="33">
        <f t="shared" si="21"/>
        <v>405797.84960008768</v>
      </c>
      <c r="AD578" s="32"/>
    </row>
    <row r="579" spans="28:30" x14ac:dyDescent="0.25">
      <c r="AB579" s="19">
        <f t="shared" si="22"/>
        <v>15.000000000000863</v>
      </c>
      <c r="AC579" s="33">
        <f t="shared" si="21"/>
        <v>426474.00000009086</v>
      </c>
      <c r="AD579" s="32"/>
    </row>
    <row r="580" spans="28:30" x14ac:dyDescent="0.25">
      <c r="AB580" s="19">
        <f t="shared" si="22"/>
        <v>15.200000000000863</v>
      </c>
      <c r="AC580" s="33">
        <f t="shared" si="21"/>
        <v>447926.16960009426</v>
      </c>
      <c r="AD580" s="32"/>
    </row>
    <row r="581" spans="28:30" x14ac:dyDescent="0.25">
      <c r="AB581" s="19">
        <f t="shared" si="22"/>
        <v>15.400000000000862</v>
      </c>
      <c r="AC581" s="33">
        <f t="shared" ref="AC581:AC644" si="23">$D$16*(AB581)^4+$F$16*(AB581)^3+$H$16*(AB581)^2+$J$16*(AB581)+$L$16</f>
        <v>470173.4336000976</v>
      </c>
      <c r="AD581" s="32"/>
    </row>
    <row r="582" spans="28:30" x14ac:dyDescent="0.25">
      <c r="AB582" s="19">
        <f t="shared" ref="AB582:AB645" si="24">AB581+0.2</f>
        <v>15.600000000000861</v>
      </c>
      <c r="AC582" s="33">
        <f t="shared" si="23"/>
        <v>493235.09760010114</v>
      </c>
      <c r="AD582" s="32"/>
    </row>
    <row r="583" spans="28:30" x14ac:dyDescent="0.25">
      <c r="AB583" s="19">
        <f t="shared" si="24"/>
        <v>15.80000000000086</v>
      </c>
      <c r="AC583" s="33">
        <f t="shared" si="23"/>
        <v>517130.69760010456</v>
      </c>
      <c r="AD583" s="32"/>
    </row>
    <row r="584" spans="28:30" x14ac:dyDescent="0.25">
      <c r="AB584" s="19">
        <f t="shared" si="24"/>
        <v>16.00000000000086</v>
      </c>
      <c r="AC584" s="33">
        <f t="shared" si="23"/>
        <v>541880.00000010815</v>
      </c>
      <c r="AD584" s="32"/>
    </row>
    <row r="585" spans="28:30" x14ac:dyDescent="0.25">
      <c r="AB585" s="19">
        <f t="shared" si="24"/>
        <v>16.200000000000859</v>
      </c>
      <c r="AC585" s="33">
        <f t="shared" si="23"/>
        <v>567503.00160011207</v>
      </c>
      <c r="AD585" s="32"/>
    </row>
    <row r="586" spans="28:30" x14ac:dyDescent="0.25">
      <c r="AB586" s="19">
        <f t="shared" si="24"/>
        <v>16.400000000000858</v>
      </c>
      <c r="AC586" s="33">
        <f t="shared" si="23"/>
        <v>594019.92960011575</v>
      </c>
      <c r="AD586" s="32"/>
    </row>
    <row r="587" spans="28:30" x14ac:dyDescent="0.25">
      <c r="AB587" s="19">
        <f t="shared" si="24"/>
        <v>16.600000000000858</v>
      </c>
      <c r="AC587" s="33">
        <f t="shared" si="23"/>
        <v>621451.24160011951</v>
      </c>
      <c r="AD587" s="32"/>
    </row>
    <row r="588" spans="28:30" x14ac:dyDescent="0.25">
      <c r="AB588" s="19">
        <f t="shared" si="24"/>
        <v>16.800000000000857</v>
      </c>
      <c r="AC588" s="33">
        <f t="shared" si="23"/>
        <v>649817.62560012343</v>
      </c>
      <c r="AD588" s="32"/>
    </row>
    <row r="589" spans="28:30" x14ac:dyDescent="0.25">
      <c r="AB589" s="19">
        <f t="shared" si="24"/>
        <v>17.000000000000856</v>
      </c>
      <c r="AC589" s="33">
        <f t="shared" si="23"/>
        <v>679140.00000012747</v>
      </c>
      <c r="AD589" s="32"/>
    </row>
    <row r="590" spans="28:30" x14ac:dyDescent="0.25">
      <c r="AB590" s="19">
        <f t="shared" si="24"/>
        <v>17.200000000000855</v>
      </c>
      <c r="AC590" s="33">
        <f t="shared" si="23"/>
        <v>709439.51360013161</v>
      </c>
      <c r="AD590" s="32"/>
    </row>
    <row r="591" spans="28:30" x14ac:dyDescent="0.25">
      <c r="AB591" s="19">
        <f t="shared" si="24"/>
        <v>17.400000000000855</v>
      </c>
      <c r="AC591" s="33">
        <f t="shared" si="23"/>
        <v>740737.54560013569</v>
      </c>
      <c r="AD591" s="32"/>
    </row>
    <row r="592" spans="28:30" x14ac:dyDescent="0.25">
      <c r="AB592" s="19">
        <f t="shared" si="24"/>
        <v>17.600000000000854</v>
      </c>
      <c r="AC592" s="33">
        <f t="shared" si="23"/>
        <v>773055.70560014003</v>
      </c>
      <c r="AD592" s="32"/>
    </row>
    <row r="593" spans="28:30" x14ac:dyDescent="0.25">
      <c r="AB593" s="19">
        <f t="shared" si="24"/>
        <v>17.800000000000853</v>
      </c>
      <c r="AC593" s="33">
        <f t="shared" si="23"/>
        <v>806415.8336001446</v>
      </c>
      <c r="AD593" s="32"/>
    </row>
    <row r="594" spans="28:30" x14ac:dyDescent="0.25">
      <c r="AB594" s="19">
        <f t="shared" si="24"/>
        <v>18.000000000000853</v>
      </c>
      <c r="AC594" s="33">
        <f t="shared" si="23"/>
        <v>840840.00000014901</v>
      </c>
      <c r="AD594" s="32"/>
    </row>
    <row r="595" spans="28:30" x14ac:dyDescent="0.25">
      <c r="AB595" s="19">
        <f t="shared" si="24"/>
        <v>18.200000000000852</v>
      </c>
      <c r="AC595" s="33">
        <f t="shared" si="23"/>
        <v>876350.50560015335</v>
      </c>
      <c r="AD595" s="32"/>
    </row>
    <row r="596" spans="28:30" x14ac:dyDescent="0.25">
      <c r="AB596" s="19">
        <f t="shared" si="24"/>
        <v>18.400000000000851</v>
      </c>
      <c r="AC596" s="33">
        <f t="shared" si="23"/>
        <v>912969.88160015817</v>
      </c>
      <c r="AD596" s="32"/>
    </row>
    <row r="597" spans="28:30" x14ac:dyDescent="0.25">
      <c r="AB597" s="19">
        <f t="shared" si="24"/>
        <v>18.600000000000851</v>
      </c>
      <c r="AC597" s="33">
        <f t="shared" si="23"/>
        <v>950720.88960016298</v>
      </c>
      <c r="AD597" s="32"/>
    </row>
    <row r="598" spans="28:30" x14ac:dyDescent="0.25">
      <c r="AB598" s="19">
        <f t="shared" si="24"/>
        <v>18.80000000000085</v>
      </c>
      <c r="AC598" s="33">
        <f t="shared" si="23"/>
        <v>989626.52160016773</v>
      </c>
      <c r="AD598" s="32"/>
    </row>
    <row r="599" spans="28:30" x14ac:dyDescent="0.25">
      <c r="AB599" s="19">
        <f t="shared" si="24"/>
        <v>19.000000000000849</v>
      </c>
      <c r="AC599" s="33">
        <f t="shared" si="23"/>
        <v>1029710.0000001729</v>
      </c>
      <c r="AD599" s="32"/>
    </row>
    <row r="600" spans="28:30" x14ac:dyDescent="0.25">
      <c r="AB600" s="19">
        <f t="shared" si="24"/>
        <v>19.200000000000848</v>
      </c>
      <c r="AC600" s="33">
        <f t="shared" si="23"/>
        <v>1070994.7776001776</v>
      </c>
      <c r="AD600" s="32"/>
    </row>
    <row r="601" spans="28:30" x14ac:dyDescent="0.25">
      <c r="AB601" s="19">
        <f t="shared" si="24"/>
        <v>19.400000000000848</v>
      </c>
      <c r="AC601" s="33">
        <f t="shared" si="23"/>
        <v>1113504.5376001829</v>
      </c>
      <c r="AD601" s="32"/>
    </row>
    <row r="602" spans="28:30" x14ac:dyDescent="0.25">
      <c r="AB602" s="19">
        <f t="shared" si="24"/>
        <v>19.600000000000847</v>
      </c>
      <c r="AC602" s="33">
        <f t="shared" si="23"/>
        <v>1157263.1936001882</v>
      </c>
      <c r="AD602" s="32"/>
    </row>
    <row r="603" spans="28:30" x14ac:dyDescent="0.25">
      <c r="AB603" s="19">
        <f t="shared" si="24"/>
        <v>19.800000000000846</v>
      </c>
      <c r="AC603" s="33">
        <f t="shared" si="23"/>
        <v>1202294.8896001934</v>
      </c>
      <c r="AD603" s="32"/>
    </row>
    <row r="604" spans="28:30" x14ac:dyDescent="0.25">
      <c r="AB604" s="19">
        <f t="shared" si="24"/>
        <v>20.000000000000846</v>
      </c>
      <c r="AC604" s="33">
        <f t="shared" si="23"/>
        <v>1248624.0000001988</v>
      </c>
      <c r="AD604" s="32"/>
    </row>
    <row r="605" spans="28:30" x14ac:dyDescent="0.25">
      <c r="AB605" s="19">
        <f t="shared" si="24"/>
        <v>20.200000000000845</v>
      </c>
      <c r="AC605" s="33">
        <f t="shared" si="23"/>
        <v>1296275.1296002043</v>
      </c>
      <c r="AD605" s="32"/>
    </row>
    <row r="606" spans="28:30" x14ac:dyDescent="0.25">
      <c r="AB606" s="19">
        <f t="shared" si="24"/>
        <v>20.400000000000844</v>
      </c>
      <c r="AC606" s="33">
        <f t="shared" si="23"/>
        <v>1345273.1136002098</v>
      </c>
      <c r="AD606" s="32"/>
    </row>
    <row r="607" spans="28:30" x14ac:dyDescent="0.25">
      <c r="AB607" s="19">
        <f t="shared" si="24"/>
        <v>20.600000000000843</v>
      </c>
      <c r="AC607" s="33">
        <f t="shared" si="23"/>
        <v>1395643.0176002155</v>
      </c>
      <c r="AD607" s="32"/>
    </row>
    <row r="608" spans="28:30" x14ac:dyDescent="0.25">
      <c r="AB608" s="19">
        <f t="shared" si="24"/>
        <v>20.800000000000843</v>
      </c>
      <c r="AC608" s="33">
        <f t="shared" si="23"/>
        <v>1447410.1376002212</v>
      </c>
      <c r="AD608" s="32"/>
    </row>
    <row r="609" spans="28:30" x14ac:dyDescent="0.25">
      <c r="AB609" s="19">
        <f t="shared" si="24"/>
        <v>21.000000000000842</v>
      </c>
      <c r="AC609" s="33">
        <f t="shared" si="23"/>
        <v>1500600.0000002268</v>
      </c>
      <c r="AD609" s="32"/>
    </row>
    <row r="610" spans="28:30" x14ac:dyDescent="0.25">
      <c r="AB610" s="19">
        <f t="shared" si="24"/>
        <v>21.200000000000841</v>
      </c>
      <c r="AC610" s="33">
        <f t="shared" si="23"/>
        <v>1555238.3616002332</v>
      </c>
      <c r="AD610" s="32"/>
    </row>
    <row r="611" spans="28:30" x14ac:dyDescent="0.25">
      <c r="AB611" s="19">
        <f t="shared" si="24"/>
        <v>21.400000000000841</v>
      </c>
      <c r="AC611" s="33">
        <f t="shared" si="23"/>
        <v>1611351.2096002388</v>
      </c>
      <c r="AD611" s="32"/>
    </row>
    <row r="612" spans="28:30" x14ac:dyDescent="0.25">
      <c r="AB612" s="19">
        <f t="shared" si="24"/>
        <v>21.60000000000084</v>
      </c>
      <c r="AC612" s="33">
        <f t="shared" si="23"/>
        <v>1668964.761600245</v>
      </c>
      <c r="AD612" s="32"/>
    </row>
    <row r="613" spans="28:30" x14ac:dyDescent="0.25">
      <c r="AB613" s="19">
        <f t="shared" si="24"/>
        <v>21.800000000000839</v>
      </c>
      <c r="AC613" s="33">
        <f t="shared" si="23"/>
        <v>1728105.4656002512</v>
      </c>
      <c r="AD613" s="32"/>
    </row>
    <row r="614" spans="28:30" x14ac:dyDescent="0.25">
      <c r="AB614" s="19">
        <f t="shared" si="24"/>
        <v>22.000000000000838</v>
      </c>
      <c r="AC614" s="33">
        <f t="shared" si="23"/>
        <v>1788800.0000002577</v>
      </c>
      <c r="AD614" s="32"/>
    </row>
    <row r="615" spans="28:30" x14ac:dyDescent="0.25">
      <c r="AB615" s="19">
        <f t="shared" si="24"/>
        <v>22.200000000000838</v>
      </c>
      <c r="AC615" s="33">
        <f t="shared" si="23"/>
        <v>1851075.2736002645</v>
      </c>
      <c r="AD615" s="32"/>
    </row>
    <row r="616" spans="28:30" x14ac:dyDescent="0.25">
      <c r="AB616" s="19">
        <f t="shared" si="24"/>
        <v>22.400000000000837</v>
      </c>
      <c r="AC616" s="33">
        <f t="shared" si="23"/>
        <v>1914958.4256002707</v>
      </c>
      <c r="AD616" s="32"/>
    </row>
    <row r="617" spans="28:30" x14ac:dyDescent="0.25">
      <c r="AB617" s="19">
        <f t="shared" si="24"/>
        <v>22.600000000000836</v>
      </c>
      <c r="AC617" s="33">
        <f t="shared" si="23"/>
        <v>1980476.8256002774</v>
      </c>
      <c r="AD617" s="32"/>
    </row>
    <row r="618" spans="28:30" x14ac:dyDescent="0.25">
      <c r="AB618" s="19">
        <f t="shared" si="24"/>
        <v>22.800000000000836</v>
      </c>
      <c r="AC618" s="33">
        <f t="shared" si="23"/>
        <v>2047658.0736002843</v>
      </c>
      <c r="AD618" s="32"/>
    </row>
    <row r="619" spans="28:30" x14ac:dyDescent="0.25">
      <c r="AB619" s="19">
        <f t="shared" si="24"/>
        <v>23.000000000000835</v>
      </c>
      <c r="AC619" s="33">
        <f t="shared" si="23"/>
        <v>2116530.000000291</v>
      </c>
      <c r="AD619" s="32"/>
    </row>
    <row r="620" spans="28:30" x14ac:dyDescent="0.25">
      <c r="AB620" s="19">
        <f t="shared" si="24"/>
        <v>23.200000000000834</v>
      </c>
      <c r="AC620" s="33">
        <f t="shared" si="23"/>
        <v>2187120.6656002975</v>
      </c>
      <c r="AD620" s="32"/>
    </row>
    <row r="621" spans="28:30" x14ac:dyDescent="0.25">
      <c r="AB621" s="19">
        <f t="shared" si="24"/>
        <v>23.400000000000833</v>
      </c>
      <c r="AC621" s="33">
        <f t="shared" si="23"/>
        <v>2259458.3616003059</v>
      </c>
      <c r="AD621" s="32"/>
    </row>
    <row r="622" spans="28:30" x14ac:dyDescent="0.25">
      <c r="AB622" s="19">
        <f t="shared" si="24"/>
        <v>23.600000000000833</v>
      </c>
      <c r="AC622" s="33">
        <f t="shared" si="23"/>
        <v>2333571.6096003121</v>
      </c>
      <c r="AD622" s="32"/>
    </row>
    <row r="623" spans="28:30" x14ac:dyDescent="0.25">
      <c r="AB623" s="19">
        <f t="shared" si="24"/>
        <v>23.800000000000832</v>
      </c>
      <c r="AC623" s="33">
        <f t="shared" si="23"/>
        <v>2409489.1616003197</v>
      </c>
      <c r="AD623" s="32"/>
    </row>
    <row r="624" spans="28:30" x14ac:dyDescent="0.25">
      <c r="AB624" s="19">
        <f t="shared" si="24"/>
        <v>24.000000000000831</v>
      </c>
      <c r="AC624" s="33">
        <f t="shared" si="23"/>
        <v>2487240.0000003269</v>
      </c>
      <c r="AD624" s="32"/>
    </row>
    <row r="625" spans="28:30" x14ac:dyDescent="0.25">
      <c r="AB625" s="19">
        <f t="shared" si="24"/>
        <v>24.200000000000831</v>
      </c>
      <c r="AC625" s="33">
        <f t="shared" si="23"/>
        <v>2566853.337600335</v>
      </c>
      <c r="AD625" s="32"/>
    </row>
    <row r="626" spans="28:30" x14ac:dyDescent="0.25">
      <c r="AB626" s="19">
        <f t="shared" si="24"/>
        <v>24.40000000000083</v>
      </c>
      <c r="AC626" s="33">
        <f t="shared" si="23"/>
        <v>2648358.6176003423</v>
      </c>
      <c r="AD626" s="32"/>
    </row>
    <row r="627" spans="28:30" x14ac:dyDescent="0.25">
      <c r="AB627" s="19">
        <f t="shared" si="24"/>
        <v>24.600000000000829</v>
      </c>
      <c r="AC627" s="33">
        <f t="shared" si="23"/>
        <v>2731785.5136003499</v>
      </c>
      <c r="AD627" s="32"/>
    </row>
    <row r="628" spans="28:30" x14ac:dyDescent="0.25">
      <c r="AB628" s="19">
        <f t="shared" si="24"/>
        <v>24.800000000000828</v>
      </c>
      <c r="AC628" s="33">
        <f t="shared" si="23"/>
        <v>2817163.929600358</v>
      </c>
      <c r="AD628" s="32"/>
    </row>
    <row r="629" spans="28:30" x14ac:dyDescent="0.25">
      <c r="AB629" s="19">
        <f t="shared" si="24"/>
        <v>25.000000000000828</v>
      </c>
      <c r="AC629" s="33">
        <f t="shared" si="23"/>
        <v>2904524.000000366</v>
      </c>
      <c r="AD629" s="32"/>
    </row>
    <row r="630" spans="28:30" x14ac:dyDescent="0.25">
      <c r="AB630" s="19">
        <f t="shared" si="24"/>
        <v>25.200000000000827</v>
      </c>
      <c r="AC630" s="33">
        <f t="shared" si="23"/>
        <v>2993896.0896003735</v>
      </c>
      <c r="AD630" s="32"/>
    </row>
    <row r="631" spans="28:30" x14ac:dyDescent="0.25">
      <c r="AB631" s="19">
        <f t="shared" si="24"/>
        <v>25.400000000000826</v>
      </c>
      <c r="AC631" s="33">
        <f t="shared" si="23"/>
        <v>3085310.7936003823</v>
      </c>
      <c r="AD631" s="32"/>
    </row>
    <row r="632" spans="28:30" x14ac:dyDescent="0.25">
      <c r="AB632" s="19">
        <f t="shared" si="24"/>
        <v>25.600000000000826</v>
      </c>
      <c r="AC632" s="33">
        <f t="shared" si="23"/>
        <v>3178798.9376003905</v>
      </c>
      <c r="AD632" s="32"/>
    </row>
    <row r="633" spans="28:30" x14ac:dyDescent="0.25">
      <c r="AB633" s="19">
        <f t="shared" si="24"/>
        <v>25.800000000000825</v>
      </c>
      <c r="AC633" s="33">
        <f t="shared" si="23"/>
        <v>3274391.577600399</v>
      </c>
      <c r="AD633" s="32"/>
    </row>
    <row r="634" spans="28:30" x14ac:dyDescent="0.25">
      <c r="AB634" s="19">
        <f t="shared" si="24"/>
        <v>26.000000000000824</v>
      </c>
      <c r="AC634" s="33">
        <f t="shared" si="23"/>
        <v>3372120.000000407</v>
      </c>
      <c r="AD634" s="32"/>
    </row>
    <row r="635" spans="28:30" x14ac:dyDescent="0.25">
      <c r="AB635" s="19">
        <f t="shared" si="24"/>
        <v>26.200000000000824</v>
      </c>
      <c r="AC635" s="33">
        <f t="shared" si="23"/>
        <v>3472015.7216004161</v>
      </c>
      <c r="AD635" s="32"/>
    </row>
    <row r="636" spans="28:30" x14ac:dyDescent="0.25">
      <c r="AB636" s="19">
        <f t="shared" si="24"/>
        <v>26.400000000000823</v>
      </c>
      <c r="AC636" s="33">
        <f t="shared" si="23"/>
        <v>3574110.4896004247</v>
      </c>
      <c r="AD636" s="32"/>
    </row>
    <row r="637" spans="28:30" x14ac:dyDescent="0.25">
      <c r="AB637" s="19">
        <f t="shared" si="24"/>
        <v>26.600000000000822</v>
      </c>
      <c r="AC637" s="33">
        <f t="shared" si="23"/>
        <v>3678436.2816004329</v>
      </c>
      <c r="AD637" s="32"/>
    </row>
    <row r="638" spans="28:30" x14ac:dyDescent="0.25">
      <c r="AB638" s="19">
        <f t="shared" si="24"/>
        <v>26.800000000000821</v>
      </c>
      <c r="AC638" s="33">
        <f t="shared" si="23"/>
        <v>3785025.3056004425</v>
      </c>
      <c r="AD638" s="32"/>
    </row>
    <row r="639" spans="28:30" x14ac:dyDescent="0.25">
      <c r="AB639" s="19">
        <f t="shared" si="24"/>
        <v>27.000000000000821</v>
      </c>
      <c r="AC639" s="33">
        <f t="shared" si="23"/>
        <v>3893910.0000004512</v>
      </c>
      <c r="AD639" s="32"/>
    </row>
    <row r="640" spans="28:30" x14ac:dyDescent="0.25">
      <c r="AB640" s="19">
        <f t="shared" si="24"/>
        <v>27.20000000000082</v>
      </c>
      <c r="AC640" s="33">
        <f t="shared" si="23"/>
        <v>4005123.0336004607</v>
      </c>
      <c r="AD640" s="32"/>
    </row>
    <row r="641" spans="28:30" x14ac:dyDescent="0.25">
      <c r="AB641" s="19">
        <f t="shared" si="24"/>
        <v>27.400000000000819</v>
      </c>
      <c r="AC641" s="33">
        <f t="shared" si="23"/>
        <v>4118697.3056004695</v>
      </c>
      <c r="AD641" s="32"/>
    </row>
    <row r="642" spans="28:30" x14ac:dyDescent="0.25">
      <c r="AB642" s="19">
        <f t="shared" si="24"/>
        <v>27.600000000000819</v>
      </c>
      <c r="AC642" s="33">
        <f t="shared" si="23"/>
        <v>4234665.9456004798</v>
      </c>
      <c r="AD642" s="32"/>
    </row>
    <row r="643" spans="28:30" x14ac:dyDescent="0.25">
      <c r="AB643" s="19">
        <f t="shared" si="24"/>
        <v>27.800000000000818</v>
      </c>
      <c r="AC643" s="33">
        <f t="shared" si="23"/>
        <v>4353062.3136004899</v>
      </c>
      <c r="AD643" s="32"/>
    </row>
    <row r="644" spans="28:30" x14ac:dyDescent="0.25">
      <c r="AB644" s="19">
        <f t="shared" si="24"/>
        <v>28.000000000000817</v>
      </c>
      <c r="AC644" s="33">
        <f t="shared" si="23"/>
        <v>4473920.0000004983</v>
      </c>
      <c r="AD644" s="32"/>
    </row>
    <row r="645" spans="28:30" x14ac:dyDescent="0.25">
      <c r="AB645" s="19">
        <f t="shared" si="24"/>
        <v>28.200000000000816</v>
      </c>
      <c r="AC645" s="33">
        <f t="shared" ref="AC645:AC708" si="25">$D$16*(AB645)^4+$F$16*(AB645)^3+$H$16*(AB645)^2+$J$16*(AB645)+$L$16</f>
        <v>4597272.8256005086</v>
      </c>
      <c r="AD645" s="32"/>
    </row>
    <row r="646" spans="28:30" x14ac:dyDescent="0.25">
      <c r="AB646" s="19">
        <f t="shared" ref="AB646:AB709" si="26">AB645+0.2</f>
        <v>28.400000000000816</v>
      </c>
      <c r="AC646" s="33">
        <f t="shared" si="25"/>
        <v>4723154.8416005177</v>
      </c>
      <c r="AD646" s="32"/>
    </row>
    <row r="647" spans="28:30" x14ac:dyDescent="0.25">
      <c r="AB647" s="19">
        <f t="shared" si="26"/>
        <v>28.600000000000815</v>
      </c>
      <c r="AC647" s="33">
        <f t="shared" si="25"/>
        <v>4851600.3296005288</v>
      </c>
      <c r="AD647" s="32"/>
    </row>
    <row r="648" spans="28:30" x14ac:dyDescent="0.25">
      <c r="AB648" s="19">
        <f t="shared" si="26"/>
        <v>28.800000000000814</v>
      </c>
      <c r="AC648" s="33">
        <f t="shared" si="25"/>
        <v>4982643.8016005391</v>
      </c>
      <c r="AD648" s="32"/>
    </row>
    <row r="649" spans="28:30" x14ac:dyDescent="0.25">
      <c r="AB649" s="19">
        <f t="shared" si="26"/>
        <v>29.000000000000814</v>
      </c>
      <c r="AC649" s="33">
        <f t="shared" si="25"/>
        <v>5116320.0000005495</v>
      </c>
      <c r="AD649" s="32"/>
    </row>
    <row r="650" spans="28:30" x14ac:dyDescent="0.25">
      <c r="AB650" s="19">
        <f t="shared" si="26"/>
        <v>29.200000000000813</v>
      </c>
      <c r="AC650" s="33">
        <f t="shared" si="25"/>
        <v>5252663.8976005595</v>
      </c>
      <c r="AD650" s="32"/>
    </row>
    <row r="651" spans="28:30" x14ac:dyDescent="0.25">
      <c r="AB651" s="19">
        <f t="shared" si="26"/>
        <v>29.400000000000812</v>
      </c>
      <c r="AC651" s="33">
        <f t="shared" si="25"/>
        <v>5391710.6976005705</v>
      </c>
      <c r="AD651" s="32"/>
    </row>
    <row r="652" spans="28:30" x14ac:dyDescent="0.25">
      <c r="AB652" s="19">
        <f t="shared" si="26"/>
        <v>29.600000000000811</v>
      </c>
      <c r="AC652" s="33">
        <f t="shared" si="25"/>
        <v>5533495.8336005798</v>
      </c>
      <c r="AD652" s="32"/>
    </row>
    <row r="653" spans="28:30" x14ac:dyDescent="0.25">
      <c r="AB653" s="19">
        <f t="shared" si="26"/>
        <v>29.800000000000811</v>
      </c>
      <c r="AC653" s="33">
        <f t="shared" si="25"/>
        <v>5678054.9696005909</v>
      </c>
      <c r="AD653" s="32"/>
    </row>
    <row r="654" spans="28:30" x14ac:dyDescent="0.25">
      <c r="AB654" s="19">
        <f t="shared" si="26"/>
        <v>30.00000000000081</v>
      </c>
      <c r="AC654" s="33">
        <f t="shared" si="25"/>
        <v>5825424.0000006026</v>
      </c>
      <c r="AD654" s="32"/>
    </row>
    <row r="655" spans="28:30" x14ac:dyDescent="0.25">
      <c r="AB655" s="19">
        <f t="shared" si="26"/>
        <v>30.200000000000809</v>
      </c>
      <c r="AC655" s="33">
        <f t="shared" si="25"/>
        <v>5975639.0496006133</v>
      </c>
      <c r="AD655" s="32"/>
    </row>
    <row r="656" spans="28:30" x14ac:dyDescent="0.25">
      <c r="AB656" s="19">
        <f t="shared" si="26"/>
        <v>30.400000000000809</v>
      </c>
      <c r="AC656" s="33">
        <f t="shared" si="25"/>
        <v>6128736.4736006251</v>
      </c>
      <c r="AD656" s="32"/>
    </row>
    <row r="657" spans="28:30" x14ac:dyDescent="0.25">
      <c r="AB657" s="19">
        <f t="shared" si="26"/>
        <v>30.600000000000808</v>
      </c>
      <c r="AC657" s="33">
        <f t="shared" si="25"/>
        <v>6284752.8576006368</v>
      </c>
      <c r="AD657" s="32"/>
    </row>
    <row r="658" spans="28:30" x14ac:dyDescent="0.25">
      <c r="AB658" s="19">
        <f t="shared" si="26"/>
        <v>30.800000000000807</v>
      </c>
      <c r="AC658" s="33">
        <f t="shared" si="25"/>
        <v>6443725.0176006462</v>
      </c>
      <c r="AD658" s="32"/>
    </row>
    <row r="659" spans="28:30" x14ac:dyDescent="0.25">
      <c r="AB659" s="19">
        <f t="shared" si="26"/>
        <v>31.000000000000806</v>
      </c>
      <c r="AC659" s="33">
        <f t="shared" si="25"/>
        <v>6605690.0000006594</v>
      </c>
      <c r="AD659" s="32"/>
    </row>
    <row r="660" spans="28:30" x14ac:dyDescent="0.25">
      <c r="AB660" s="19">
        <f t="shared" si="26"/>
        <v>31.200000000000806</v>
      </c>
      <c r="AC660" s="33">
        <f t="shared" si="25"/>
        <v>6770685.0816006707</v>
      </c>
      <c r="AD660" s="32"/>
    </row>
    <row r="661" spans="28:30" x14ac:dyDescent="0.25">
      <c r="AB661" s="19">
        <f t="shared" si="26"/>
        <v>31.400000000000805</v>
      </c>
      <c r="AC661" s="33">
        <f t="shared" si="25"/>
        <v>6938747.769600681</v>
      </c>
      <c r="AD661" s="32"/>
    </row>
    <row r="662" spans="28:30" x14ac:dyDescent="0.25">
      <c r="AB662" s="19">
        <f t="shared" si="26"/>
        <v>31.600000000000804</v>
      </c>
      <c r="AC662" s="33">
        <f t="shared" si="25"/>
        <v>7109915.8016006947</v>
      </c>
      <c r="AD662" s="32"/>
    </row>
    <row r="663" spans="28:30" x14ac:dyDescent="0.25">
      <c r="AB663" s="19">
        <f t="shared" si="26"/>
        <v>31.800000000000804</v>
      </c>
      <c r="AC663" s="33">
        <f t="shared" si="25"/>
        <v>7284227.1456007054</v>
      </c>
      <c r="AD663" s="32"/>
    </row>
    <row r="664" spans="28:30" x14ac:dyDescent="0.25">
      <c r="AB664" s="19">
        <f t="shared" si="26"/>
        <v>32.000000000000803</v>
      </c>
      <c r="AC664" s="33">
        <f t="shared" si="25"/>
        <v>7461720.000000719</v>
      </c>
      <c r="AD664" s="32"/>
    </row>
    <row r="665" spans="28:30" x14ac:dyDescent="0.25">
      <c r="AB665" s="19">
        <f t="shared" si="26"/>
        <v>32.200000000000806</v>
      </c>
      <c r="AC665" s="33">
        <f t="shared" si="25"/>
        <v>7642432.7936007362</v>
      </c>
      <c r="AD665" s="32"/>
    </row>
    <row r="666" spans="28:30" x14ac:dyDescent="0.25">
      <c r="AB666" s="19">
        <f t="shared" si="26"/>
        <v>32.400000000000809</v>
      </c>
      <c r="AC666" s="33">
        <f t="shared" si="25"/>
        <v>7826404.1856007492</v>
      </c>
      <c r="AD666" s="32"/>
    </row>
    <row r="667" spans="28:30" x14ac:dyDescent="0.25">
      <c r="AB667" s="19">
        <f t="shared" si="26"/>
        <v>32.600000000000811</v>
      </c>
      <c r="AC667" s="33">
        <f t="shared" si="25"/>
        <v>8013673.0656007677</v>
      </c>
      <c r="AD667" s="32"/>
    </row>
    <row r="668" spans="28:30" x14ac:dyDescent="0.25">
      <c r="AB668" s="19">
        <f t="shared" si="26"/>
        <v>32.800000000000814</v>
      </c>
      <c r="AC668" s="33">
        <f t="shared" si="25"/>
        <v>8204278.5536007816</v>
      </c>
      <c r="AD668" s="32"/>
    </row>
    <row r="669" spans="28:30" x14ac:dyDescent="0.25">
      <c r="AB669" s="19">
        <f t="shared" si="26"/>
        <v>33.000000000000817</v>
      </c>
      <c r="AC669" s="33">
        <f t="shared" si="25"/>
        <v>8398260.0000007991</v>
      </c>
      <c r="AD669" s="32"/>
    </row>
    <row r="670" spans="28:30" x14ac:dyDescent="0.25">
      <c r="AB670" s="19">
        <f t="shared" si="26"/>
        <v>33.20000000000082</v>
      </c>
      <c r="AC670" s="33">
        <f t="shared" si="25"/>
        <v>8595656.9856008161</v>
      </c>
      <c r="AD670" s="32"/>
    </row>
    <row r="671" spans="28:30" x14ac:dyDescent="0.25">
      <c r="AB671" s="19">
        <f t="shared" si="26"/>
        <v>33.400000000000823</v>
      </c>
      <c r="AC671" s="33">
        <f t="shared" si="25"/>
        <v>8796509.3216008339</v>
      </c>
      <c r="AD671" s="32"/>
    </row>
    <row r="672" spans="28:30" x14ac:dyDescent="0.25">
      <c r="AB672" s="19">
        <f t="shared" si="26"/>
        <v>33.600000000000826</v>
      </c>
      <c r="AC672" s="33">
        <f t="shared" si="25"/>
        <v>9000857.0496008508</v>
      </c>
      <c r="AD672" s="32"/>
    </row>
    <row r="673" spans="28:30" x14ac:dyDescent="0.25">
      <c r="AB673" s="19">
        <f t="shared" si="26"/>
        <v>33.800000000000828</v>
      </c>
      <c r="AC673" s="33">
        <f t="shared" si="25"/>
        <v>9208740.4416008685</v>
      </c>
      <c r="AD673" s="32"/>
    </row>
    <row r="674" spans="28:30" x14ac:dyDescent="0.25">
      <c r="AB674" s="19">
        <f t="shared" si="26"/>
        <v>34.000000000000831</v>
      </c>
      <c r="AC674" s="33">
        <f t="shared" si="25"/>
        <v>9420200.0000008885</v>
      </c>
      <c r="AD674" s="32"/>
    </row>
    <row r="675" spans="28:30" x14ac:dyDescent="0.25">
      <c r="AB675" s="19">
        <f t="shared" si="26"/>
        <v>34.200000000000834</v>
      </c>
      <c r="AC675" s="33">
        <f t="shared" si="25"/>
        <v>9635276.4576009084</v>
      </c>
      <c r="AD675" s="32"/>
    </row>
    <row r="676" spans="28:30" x14ac:dyDescent="0.25">
      <c r="AB676" s="19">
        <f t="shared" si="26"/>
        <v>34.400000000000837</v>
      </c>
      <c r="AC676" s="33">
        <f t="shared" si="25"/>
        <v>9854010.7776009254</v>
      </c>
      <c r="AD676" s="32"/>
    </row>
    <row r="677" spans="28:30" x14ac:dyDescent="0.25">
      <c r="AB677" s="19">
        <f t="shared" si="26"/>
        <v>34.60000000000084</v>
      </c>
      <c r="AC677" s="33">
        <f t="shared" si="25"/>
        <v>10076444.153600942</v>
      </c>
      <c r="AD677" s="32"/>
    </row>
    <row r="678" spans="28:30" x14ac:dyDescent="0.25">
      <c r="AB678" s="19">
        <f t="shared" si="26"/>
        <v>34.800000000000843</v>
      </c>
      <c r="AC678" s="33">
        <f t="shared" si="25"/>
        <v>10302618.009600962</v>
      </c>
      <c r="AD678" s="32"/>
    </row>
    <row r="679" spans="28:30" x14ac:dyDescent="0.25">
      <c r="AB679" s="19">
        <f t="shared" si="26"/>
        <v>35.000000000000846</v>
      </c>
      <c r="AC679" s="33">
        <f t="shared" si="25"/>
        <v>10532574.000000978</v>
      </c>
      <c r="AD679" s="32"/>
    </row>
    <row r="680" spans="28:30" x14ac:dyDescent="0.25">
      <c r="AB680" s="19">
        <f t="shared" si="26"/>
        <v>35.200000000000848</v>
      </c>
      <c r="AC680" s="33">
        <f t="shared" si="25"/>
        <v>10766354.009601001</v>
      </c>
      <c r="AD680" s="32"/>
    </row>
    <row r="681" spans="28:30" x14ac:dyDescent="0.25">
      <c r="AB681" s="19">
        <f t="shared" si="26"/>
        <v>35.400000000000851</v>
      </c>
      <c r="AC681" s="33">
        <f t="shared" si="25"/>
        <v>11004000.153601021</v>
      </c>
      <c r="AD681" s="32"/>
    </row>
    <row r="682" spans="28:30" x14ac:dyDescent="0.25">
      <c r="AB682" s="19">
        <f t="shared" si="26"/>
        <v>35.600000000000854</v>
      </c>
      <c r="AC682" s="33">
        <f t="shared" si="25"/>
        <v>11245554.777601041</v>
      </c>
      <c r="AD682" s="32"/>
    </row>
    <row r="683" spans="28:30" x14ac:dyDescent="0.25">
      <c r="AB683" s="19">
        <f t="shared" si="26"/>
        <v>35.800000000000857</v>
      </c>
      <c r="AC683" s="33">
        <f t="shared" si="25"/>
        <v>11491060.457601059</v>
      </c>
      <c r="AD683" s="32"/>
    </row>
    <row r="684" spans="28:30" x14ac:dyDescent="0.25">
      <c r="AB684" s="19">
        <f t="shared" si="26"/>
        <v>36.00000000000086</v>
      </c>
      <c r="AC684" s="33">
        <f t="shared" si="25"/>
        <v>11740560.00000108</v>
      </c>
      <c r="AD684" s="32"/>
    </row>
    <row r="685" spans="28:30" x14ac:dyDescent="0.25">
      <c r="AB685" s="19">
        <f t="shared" si="26"/>
        <v>36.200000000000863</v>
      </c>
      <c r="AC685" s="33">
        <f t="shared" si="25"/>
        <v>11994096.441601099</v>
      </c>
      <c r="AD685" s="32"/>
    </row>
    <row r="686" spans="28:30" x14ac:dyDescent="0.25">
      <c r="AB686" s="19">
        <f t="shared" si="26"/>
        <v>36.400000000000865</v>
      </c>
      <c r="AC686" s="33">
        <f t="shared" si="25"/>
        <v>12251713.049601125</v>
      </c>
      <c r="AD686" s="32"/>
    </row>
    <row r="687" spans="28:30" x14ac:dyDescent="0.25">
      <c r="AB687" s="19">
        <f t="shared" si="26"/>
        <v>36.600000000000868</v>
      </c>
      <c r="AC687" s="33">
        <f t="shared" si="25"/>
        <v>12513453.321601147</v>
      </c>
      <c r="AD687" s="32"/>
    </row>
    <row r="688" spans="28:30" x14ac:dyDescent="0.25">
      <c r="AB688" s="19">
        <f t="shared" si="26"/>
        <v>36.800000000000871</v>
      </c>
      <c r="AC688" s="33">
        <f t="shared" si="25"/>
        <v>12779360.985601168</v>
      </c>
      <c r="AD688" s="32"/>
    </row>
    <row r="689" spans="28:30" x14ac:dyDescent="0.25">
      <c r="AB689" s="19">
        <f t="shared" si="26"/>
        <v>37.000000000000874</v>
      </c>
      <c r="AC689" s="33">
        <f t="shared" si="25"/>
        <v>13049480.000001187</v>
      </c>
      <c r="AD689" s="32"/>
    </row>
    <row r="690" spans="28:30" x14ac:dyDescent="0.25">
      <c r="AB690" s="19">
        <f t="shared" si="26"/>
        <v>37.200000000000877</v>
      </c>
      <c r="AC690" s="33">
        <f t="shared" si="25"/>
        <v>13323854.553601211</v>
      </c>
      <c r="AD690" s="32"/>
    </row>
    <row r="691" spans="28:30" x14ac:dyDescent="0.25">
      <c r="AB691" s="19">
        <f t="shared" si="26"/>
        <v>37.40000000000088</v>
      </c>
      <c r="AC691" s="33">
        <f t="shared" si="25"/>
        <v>13602529.065601233</v>
      </c>
      <c r="AD691" s="32"/>
    </row>
    <row r="692" spans="28:30" x14ac:dyDescent="0.25">
      <c r="AB692" s="19">
        <f t="shared" si="26"/>
        <v>37.600000000000882</v>
      </c>
      <c r="AC692" s="33">
        <f t="shared" si="25"/>
        <v>13885548.185601259</v>
      </c>
      <c r="AD692" s="32"/>
    </row>
    <row r="693" spans="28:30" x14ac:dyDescent="0.25">
      <c r="AB693" s="19">
        <f t="shared" si="26"/>
        <v>37.800000000000885</v>
      </c>
      <c r="AC693" s="33">
        <f t="shared" si="25"/>
        <v>14172956.793601282</v>
      </c>
      <c r="AD693" s="32"/>
    </row>
    <row r="694" spans="28:30" x14ac:dyDescent="0.25">
      <c r="AB694" s="19">
        <f t="shared" si="26"/>
        <v>38.000000000000888</v>
      </c>
      <c r="AC694" s="33">
        <f t="shared" si="25"/>
        <v>14464800.000001306</v>
      </c>
      <c r="AD694" s="32"/>
    </row>
    <row r="695" spans="28:30" x14ac:dyDescent="0.25">
      <c r="AB695" s="19">
        <f t="shared" si="26"/>
        <v>38.200000000000891</v>
      </c>
      <c r="AC695" s="33">
        <f t="shared" si="25"/>
        <v>14761123.14560133</v>
      </c>
      <c r="AD695" s="32"/>
    </row>
    <row r="696" spans="28:30" x14ac:dyDescent="0.25">
      <c r="AB696" s="19">
        <f t="shared" si="26"/>
        <v>38.400000000000894</v>
      </c>
      <c r="AC696" s="33">
        <f t="shared" si="25"/>
        <v>15061971.801601356</v>
      </c>
      <c r="AD696" s="32"/>
    </row>
    <row r="697" spans="28:30" x14ac:dyDescent="0.25">
      <c r="AB697" s="19">
        <f t="shared" si="26"/>
        <v>38.600000000000897</v>
      </c>
      <c r="AC697" s="33">
        <f t="shared" si="25"/>
        <v>15367391.769601379</v>
      </c>
      <c r="AD697" s="32"/>
    </row>
    <row r="698" spans="28:30" x14ac:dyDescent="0.25">
      <c r="AB698" s="19">
        <f t="shared" si="26"/>
        <v>38.8000000000009</v>
      </c>
      <c r="AC698" s="33">
        <f t="shared" si="25"/>
        <v>15677429.081601407</v>
      </c>
      <c r="AD698" s="32"/>
    </row>
    <row r="699" spans="28:30" x14ac:dyDescent="0.25">
      <c r="AB699" s="19">
        <f t="shared" si="26"/>
        <v>39.000000000000902</v>
      </c>
      <c r="AC699" s="33">
        <f t="shared" si="25"/>
        <v>15992130.000001431</v>
      </c>
      <c r="AD699" s="32"/>
    </row>
    <row r="700" spans="28:30" x14ac:dyDescent="0.25">
      <c r="AB700" s="19">
        <f t="shared" si="26"/>
        <v>39.200000000000905</v>
      </c>
      <c r="AC700" s="33">
        <f t="shared" si="25"/>
        <v>16311541.017601458</v>
      </c>
      <c r="AD700" s="32"/>
    </row>
    <row r="701" spans="28:30" x14ac:dyDescent="0.25">
      <c r="AB701" s="19">
        <f t="shared" si="26"/>
        <v>39.400000000000908</v>
      </c>
      <c r="AC701" s="33">
        <f t="shared" si="25"/>
        <v>16635708.857601482</v>
      </c>
      <c r="AD701" s="32"/>
    </row>
    <row r="702" spans="28:30" x14ac:dyDescent="0.25">
      <c r="AB702" s="19">
        <f t="shared" si="26"/>
        <v>39.600000000000911</v>
      </c>
      <c r="AC702" s="33">
        <f t="shared" si="25"/>
        <v>16964680.473601509</v>
      </c>
      <c r="AD702" s="32"/>
    </row>
    <row r="703" spans="28:30" x14ac:dyDescent="0.25">
      <c r="AB703" s="19">
        <f t="shared" si="26"/>
        <v>39.800000000000914</v>
      </c>
      <c r="AC703" s="33">
        <f t="shared" si="25"/>
        <v>17298503.049601533</v>
      </c>
      <c r="AD703" s="32"/>
    </row>
    <row r="704" spans="28:30" x14ac:dyDescent="0.25">
      <c r="AB704" s="19">
        <f t="shared" si="26"/>
        <v>40.000000000000917</v>
      </c>
      <c r="AC704" s="33">
        <f t="shared" si="25"/>
        <v>17637224.000001557</v>
      </c>
      <c r="AD704" s="32"/>
    </row>
    <row r="705" spans="28:30" x14ac:dyDescent="0.25">
      <c r="AB705" s="19">
        <f t="shared" si="26"/>
        <v>40.200000000000919</v>
      </c>
      <c r="AC705" s="33">
        <f t="shared" si="25"/>
        <v>17980890.969601586</v>
      </c>
      <c r="AD705" s="32"/>
    </row>
    <row r="706" spans="28:30" x14ac:dyDescent="0.25">
      <c r="AB706" s="19">
        <f t="shared" si="26"/>
        <v>40.400000000000922</v>
      </c>
      <c r="AC706" s="33">
        <f t="shared" si="25"/>
        <v>18329551.833601616</v>
      </c>
      <c r="AD706" s="32"/>
    </row>
    <row r="707" spans="28:30" x14ac:dyDescent="0.25">
      <c r="AB707" s="19">
        <f t="shared" si="26"/>
        <v>40.600000000000925</v>
      </c>
      <c r="AC707" s="33">
        <f t="shared" si="25"/>
        <v>18683254.69760165</v>
      </c>
      <c r="AD707" s="32"/>
    </row>
    <row r="708" spans="28:30" x14ac:dyDescent="0.25">
      <c r="AB708" s="19">
        <f t="shared" si="26"/>
        <v>40.800000000000928</v>
      </c>
      <c r="AC708" s="33">
        <f t="shared" si="25"/>
        <v>19042047.897601679</v>
      </c>
      <c r="AD708" s="32"/>
    </row>
    <row r="709" spans="28:30" x14ac:dyDescent="0.25">
      <c r="AB709" s="19">
        <f t="shared" si="26"/>
        <v>41.000000000000931</v>
      </c>
      <c r="AC709" s="33">
        <f t="shared" ref="AC709:AC772" si="27">$D$16*(AB709)^4+$F$16*(AB709)^3+$H$16*(AB709)^2+$J$16*(AB709)+$L$16</f>
        <v>19405980.00000171</v>
      </c>
      <c r="AD709" s="32"/>
    </row>
    <row r="710" spans="28:30" x14ac:dyDescent="0.25">
      <c r="AB710" s="19">
        <f t="shared" ref="AB710:AB773" si="28">AB709+0.2</f>
        <v>41.200000000000934</v>
      </c>
      <c r="AC710" s="33">
        <f t="shared" si="27"/>
        <v>19775099.801601734</v>
      </c>
      <c r="AD710" s="32"/>
    </row>
    <row r="711" spans="28:30" x14ac:dyDescent="0.25">
      <c r="AB711" s="19">
        <f t="shared" si="28"/>
        <v>41.400000000000936</v>
      </c>
      <c r="AC711" s="33">
        <f t="shared" si="27"/>
        <v>20149456.329601768</v>
      </c>
      <c r="AD711" s="32"/>
    </row>
    <row r="712" spans="28:30" x14ac:dyDescent="0.25">
      <c r="AB712" s="19">
        <f t="shared" si="28"/>
        <v>41.600000000000939</v>
      </c>
      <c r="AC712" s="33">
        <f t="shared" si="27"/>
        <v>20529098.8416018</v>
      </c>
      <c r="AD712" s="32"/>
    </row>
    <row r="713" spans="28:30" x14ac:dyDescent="0.25">
      <c r="AB713" s="19">
        <f t="shared" si="28"/>
        <v>41.800000000000942</v>
      </c>
      <c r="AC713" s="33">
        <f t="shared" si="27"/>
        <v>20914076.825601824</v>
      </c>
      <c r="AD713" s="32"/>
    </row>
    <row r="714" spans="28:30" x14ac:dyDescent="0.25">
      <c r="AB714" s="19">
        <f t="shared" si="28"/>
        <v>42.000000000000945</v>
      </c>
      <c r="AC714" s="33">
        <f t="shared" si="27"/>
        <v>21304440.000001859</v>
      </c>
      <c r="AD714" s="32"/>
    </row>
    <row r="715" spans="28:30" x14ac:dyDescent="0.25">
      <c r="AB715" s="19">
        <f t="shared" si="28"/>
        <v>42.200000000000948</v>
      </c>
      <c r="AC715" s="33">
        <f t="shared" si="27"/>
        <v>21700238.313601892</v>
      </c>
      <c r="AD715" s="32"/>
    </row>
    <row r="716" spans="28:30" x14ac:dyDescent="0.25">
      <c r="AB716" s="19">
        <f t="shared" si="28"/>
        <v>42.400000000000951</v>
      </c>
      <c r="AC716" s="33">
        <f t="shared" si="27"/>
        <v>22101521.945601922</v>
      </c>
      <c r="AD716" s="32"/>
    </row>
    <row r="717" spans="28:30" x14ac:dyDescent="0.25">
      <c r="AB717" s="19">
        <f t="shared" si="28"/>
        <v>42.600000000000954</v>
      </c>
      <c r="AC717" s="33">
        <f t="shared" si="27"/>
        <v>22508341.305601954</v>
      </c>
      <c r="AD717" s="32"/>
    </row>
    <row r="718" spans="28:30" x14ac:dyDescent="0.25">
      <c r="AB718" s="19">
        <f t="shared" si="28"/>
        <v>42.800000000000956</v>
      </c>
      <c r="AC718" s="33">
        <f t="shared" si="27"/>
        <v>22920747.033601984</v>
      </c>
      <c r="AD718" s="32"/>
    </row>
    <row r="719" spans="28:30" x14ac:dyDescent="0.25">
      <c r="AB719" s="19">
        <f t="shared" si="28"/>
        <v>43.000000000000959</v>
      </c>
      <c r="AC719" s="33">
        <f t="shared" si="27"/>
        <v>23338790.000002019</v>
      </c>
      <c r="AD719" s="32"/>
    </row>
    <row r="720" spans="28:30" x14ac:dyDescent="0.25">
      <c r="AB720" s="19">
        <f t="shared" si="28"/>
        <v>43.200000000000962</v>
      </c>
      <c r="AC720" s="33">
        <f t="shared" si="27"/>
        <v>23762521.305602055</v>
      </c>
      <c r="AD720" s="32"/>
    </row>
    <row r="721" spans="28:30" x14ac:dyDescent="0.25">
      <c r="AB721" s="19">
        <f t="shared" si="28"/>
        <v>43.400000000000965</v>
      </c>
      <c r="AC721" s="33">
        <f t="shared" si="27"/>
        <v>24191992.281602088</v>
      </c>
      <c r="AD721" s="32"/>
    </row>
    <row r="722" spans="28:30" x14ac:dyDescent="0.25">
      <c r="AB722" s="19">
        <f t="shared" si="28"/>
        <v>43.600000000000968</v>
      </c>
      <c r="AC722" s="33">
        <f t="shared" si="27"/>
        <v>24627254.489602122</v>
      </c>
      <c r="AD722" s="32"/>
    </row>
    <row r="723" spans="28:30" x14ac:dyDescent="0.25">
      <c r="AB723" s="19">
        <f t="shared" si="28"/>
        <v>43.800000000000971</v>
      </c>
      <c r="AC723" s="33">
        <f t="shared" si="27"/>
        <v>25068359.72160216</v>
      </c>
      <c r="AD723" s="32"/>
    </row>
    <row r="724" spans="28:30" x14ac:dyDescent="0.25">
      <c r="AB724" s="19">
        <f t="shared" si="28"/>
        <v>44.000000000000973</v>
      </c>
      <c r="AC724" s="33">
        <f t="shared" si="27"/>
        <v>25515360.000002194</v>
      </c>
      <c r="AD724" s="32"/>
    </row>
    <row r="725" spans="28:30" x14ac:dyDescent="0.25">
      <c r="AB725" s="19">
        <f t="shared" si="28"/>
        <v>44.200000000000976</v>
      </c>
      <c r="AC725" s="33">
        <f t="shared" si="27"/>
        <v>25968307.577602226</v>
      </c>
      <c r="AD725" s="32"/>
    </row>
    <row r="726" spans="28:30" x14ac:dyDescent="0.25">
      <c r="AB726" s="19">
        <f t="shared" si="28"/>
        <v>44.400000000000979</v>
      </c>
      <c r="AC726" s="33">
        <f t="shared" si="27"/>
        <v>26427254.937602263</v>
      </c>
      <c r="AD726" s="32"/>
    </row>
    <row r="727" spans="28:30" x14ac:dyDescent="0.25">
      <c r="AB727" s="19">
        <f t="shared" si="28"/>
        <v>44.600000000000982</v>
      </c>
      <c r="AC727" s="33">
        <f t="shared" si="27"/>
        <v>26892254.793602303</v>
      </c>
      <c r="AD727" s="32"/>
    </row>
    <row r="728" spans="28:30" x14ac:dyDescent="0.25">
      <c r="AB728" s="19">
        <f t="shared" si="28"/>
        <v>44.800000000000985</v>
      </c>
      <c r="AC728" s="33">
        <f t="shared" si="27"/>
        <v>27363360.089602336</v>
      </c>
      <c r="AD728" s="32"/>
    </row>
    <row r="729" spans="28:30" x14ac:dyDescent="0.25">
      <c r="AB729" s="19">
        <f t="shared" si="28"/>
        <v>45.000000000000988</v>
      </c>
      <c r="AC729" s="33">
        <f t="shared" si="27"/>
        <v>27840624.000002373</v>
      </c>
      <c r="AD729" s="32"/>
    </row>
    <row r="730" spans="28:30" x14ac:dyDescent="0.25">
      <c r="AB730" s="19">
        <f t="shared" si="28"/>
        <v>45.20000000000099</v>
      </c>
      <c r="AC730" s="33">
        <f t="shared" si="27"/>
        <v>28324099.929602414</v>
      </c>
      <c r="AD730" s="32"/>
    </row>
    <row r="731" spans="28:30" x14ac:dyDescent="0.25">
      <c r="AB731" s="19">
        <f t="shared" si="28"/>
        <v>45.400000000000993</v>
      </c>
      <c r="AC731" s="33">
        <f t="shared" si="27"/>
        <v>28813841.51360245</v>
      </c>
      <c r="AD731" s="32"/>
    </row>
    <row r="732" spans="28:30" x14ac:dyDescent="0.25">
      <c r="AB732" s="19">
        <f t="shared" si="28"/>
        <v>45.600000000000996</v>
      </c>
      <c r="AC732" s="33">
        <f t="shared" si="27"/>
        <v>29309902.617602494</v>
      </c>
      <c r="AD732" s="32"/>
    </row>
    <row r="733" spans="28:30" x14ac:dyDescent="0.25">
      <c r="AB733" s="19">
        <f t="shared" si="28"/>
        <v>45.800000000000999</v>
      </c>
      <c r="AC733" s="33">
        <f t="shared" si="27"/>
        <v>29812337.337602533</v>
      </c>
      <c r="AD733" s="32"/>
    </row>
    <row r="734" spans="28:30" x14ac:dyDescent="0.25">
      <c r="AB734" s="19">
        <f t="shared" si="28"/>
        <v>46.000000000001002</v>
      </c>
      <c r="AC734" s="33">
        <f t="shared" si="27"/>
        <v>30321200.000002567</v>
      </c>
      <c r="AD734" s="32"/>
    </row>
    <row r="735" spans="28:30" x14ac:dyDescent="0.25">
      <c r="AB735" s="19">
        <f t="shared" si="28"/>
        <v>46.200000000001005</v>
      </c>
      <c r="AC735" s="33">
        <f t="shared" si="27"/>
        <v>30836545.161602609</v>
      </c>
      <c r="AD735" s="32"/>
    </row>
    <row r="736" spans="28:30" x14ac:dyDescent="0.25">
      <c r="AB736" s="19">
        <f t="shared" si="28"/>
        <v>46.400000000001008</v>
      </c>
      <c r="AC736" s="33">
        <f t="shared" si="27"/>
        <v>31358427.609602649</v>
      </c>
      <c r="AD736" s="32"/>
    </row>
    <row r="737" spans="28:30" x14ac:dyDescent="0.25">
      <c r="AB737" s="19">
        <f t="shared" si="28"/>
        <v>46.60000000000101</v>
      </c>
      <c r="AC737" s="33">
        <f t="shared" si="27"/>
        <v>31886902.361602683</v>
      </c>
      <c r="AD737" s="32"/>
    </row>
    <row r="738" spans="28:30" x14ac:dyDescent="0.25">
      <c r="AB738" s="19">
        <f t="shared" si="28"/>
        <v>46.800000000001013</v>
      </c>
      <c r="AC738" s="33">
        <f t="shared" si="27"/>
        <v>32422024.665602729</v>
      </c>
      <c r="AD738" s="32"/>
    </row>
    <row r="739" spans="28:30" x14ac:dyDescent="0.25">
      <c r="AB739" s="19">
        <f t="shared" si="28"/>
        <v>47.000000000001016</v>
      </c>
      <c r="AC739" s="33">
        <f t="shared" si="27"/>
        <v>32963850.000002772</v>
      </c>
      <c r="AD739" s="32"/>
    </row>
    <row r="740" spans="28:30" x14ac:dyDescent="0.25">
      <c r="AB740" s="19">
        <f t="shared" si="28"/>
        <v>47.200000000001019</v>
      </c>
      <c r="AC740" s="33">
        <f t="shared" si="27"/>
        <v>33512434.073602807</v>
      </c>
      <c r="AD740" s="32"/>
    </row>
    <row r="741" spans="28:30" x14ac:dyDescent="0.25">
      <c r="AB741" s="19">
        <f t="shared" si="28"/>
        <v>47.400000000001022</v>
      </c>
      <c r="AC741" s="33">
        <f t="shared" si="27"/>
        <v>34067832.825602859</v>
      </c>
      <c r="AD741" s="32"/>
    </row>
    <row r="742" spans="28:30" x14ac:dyDescent="0.25">
      <c r="AB742" s="19">
        <f t="shared" si="28"/>
        <v>47.600000000001025</v>
      </c>
      <c r="AC742" s="33">
        <f t="shared" si="27"/>
        <v>34630102.425602891</v>
      </c>
      <c r="AD742" s="32"/>
    </row>
    <row r="743" spans="28:30" x14ac:dyDescent="0.25">
      <c r="AB743" s="19">
        <f t="shared" si="28"/>
        <v>47.800000000001027</v>
      </c>
      <c r="AC743" s="33">
        <f t="shared" si="27"/>
        <v>35199299.273602948</v>
      </c>
      <c r="AD743" s="32"/>
    </row>
    <row r="744" spans="28:30" x14ac:dyDescent="0.25">
      <c r="AB744" s="19">
        <f t="shared" si="28"/>
        <v>48.00000000000103</v>
      </c>
      <c r="AC744" s="33">
        <f t="shared" si="27"/>
        <v>35775480.000002988</v>
      </c>
      <c r="AD744" s="32"/>
    </row>
    <row r="745" spans="28:30" x14ac:dyDescent="0.25">
      <c r="AB745" s="19">
        <f t="shared" si="28"/>
        <v>48.200000000001033</v>
      </c>
      <c r="AC745" s="33">
        <f t="shared" si="27"/>
        <v>36358701.465603024</v>
      </c>
      <c r="AD745" s="32"/>
    </row>
    <row r="746" spans="28:30" x14ac:dyDescent="0.25">
      <c r="AB746" s="19">
        <f t="shared" si="28"/>
        <v>48.400000000001036</v>
      </c>
      <c r="AC746" s="33">
        <f t="shared" si="27"/>
        <v>36949020.76160308</v>
      </c>
      <c r="AD746" s="32"/>
    </row>
    <row r="747" spans="28:30" x14ac:dyDescent="0.25">
      <c r="AB747" s="19">
        <f t="shared" si="28"/>
        <v>48.600000000001039</v>
      </c>
      <c r="AC747" s="33">
        <f t="shared" si="27"/>
        <v>37546495.209603116</v>
      </c>
      <c r="AD747" s="32"/>
    </row>
    <row r="748" spans="28:30" x14ac:dyDescent="0.25">
      <c r="AB748" s="19">
        <f t="shared" si="28"/>
        <v>48.800000000001042</v>
      </c>
      <c r="AC748" s="33">
        <f t="shared" si="27"/>
        <v>38151182.361603156</v>
      </c>
      <c r="AD748" s="32"/>
    </row>
    <row r="749" spans="28:30" x14ac:dyDescent="0.25">
      <c r="AB749" s="19">
        <f t="shared" si="28"/>
        <v>49.000000000001044</v>
      </c>
      <c r="AC749" s="33">
        <f t="shared" si="27"/>
        <v>38763140.000003211</v>
      </c>
      <c r="AD749" s="32"/>
    </row>
    <row r="750" spans="28:30" x14ac:dyDescent="0.25">
      <c r="AB750" s="19">
        <f t="shared" si="28"/>
        <v>49.200000000001047</v>
      </c>
      <c r="AC750" s="33">
        <f t="shared" si="27"/>
        <v>39382426.137603261</v>
      </c>
      <c r="AD750" s="32"/>
    </row>
    <row r="751" spans="28:30" x14ac:dyDescent="0.25">
      <c r="AB751" s="19">
        <f t="shared" si="28"/>
        <v>49.40000000000105</v>
      </c>
      <c r="AC751" s="33">
        <f t="shared" si="27"/>
        <v>40009099.017603308</v>
      </c>
      <c r="AD751" s="32"/>
    </row>
    <row r="752" spans="28:30" x14ac:dyDescent="0.25">
      <c r="AB752" s="19">
        <f t="shared" si="28"/>
        <v>49.600000000001053</v>
      </c>
      <c r="AC752" s="33">
        <f t="shared" si="27"/>
        <v>40643217.113603354</v>
      </c>
      <c r="AD752" s="32"/>
    </row>
    <row r="753" spans="28:30" x14ac:dyDescent="0.25">
      <c r="AB753" s="19">
        <f t="shared" si="28"/>
        <v>49.800000000001056</v>
      </c>
      <c r="AC753" s="33">
        <f t="shared" si="27"/>
        <v>41284839.129603401</v>
      </c>
      <c r="AD753" s="32"/>
    </row>
    <row r="754" spans="28:30" x14ac:dyDescent="0.25">
      <c r="AB754" s="19">
        <f t="shared" si="28"/>
        <v>50.000000000001059</v>
      </c>
      <c r="AC754" s="33">
        <f t="shared" si="27"/>
        <v>41934024.000003457</v>
      </c>
      <c r="AD754" s="32"/>
    </row>
    <row r="755" spans="28:30" x14ac:dyDescent="0.25">
      <c r="AB755" s="19">
        <f t="shared" si="28"/>
        <v>50.200000000001062</v>
      </c>
      <c r="AC755" s="33">
        <f t="shared" si="27"/>
        <v>42590830.889603496</v>
      </c>
      <c r="AD755" s="32"/>
    </row>
    <row r="756" spans="28:30" x14ac:dyDescent="0.25">
      <c r="AB756" s="19">
        <f t="shared" si="28"/>
        <v>50.400000000001064</v>
      </c>
      <c r="AC756" s="33">
        <f t="shared" si="27"/>
        <v>43255319.193603553</v>
      </c>
      <c r="AD756" s="32"/>
    </row>
    <row r="757" spans="28:30" x14ac:dyDescent="0.25">
      <c r="AB757" s="19">
        <f t="shared" si="28"/>
        <v>50.600000000001067</v>
      </c>
      <c r="AC757" s="33">
        <f t="shared" si="27"/>
        <v>43927548.537603602</v>
      </c>
      <c r="AD757" s="32"/>
    </row>
    <row r="758" spans="28:30" x14ac:dyDescent="0.25">
      <c r="AB758" s="19">
        <f t="shared" si="28"/>
        <v>50.80000000000107</v>
      </c>
      <c r="AC758" s="33">
        <f t="shared" si="27"/>
        <v>44607578.777603649</v>
      </c>
      <c r="AD758" s="32"/>
    </row>
    <row r="759" spans="28:30" x14ac:dyDescent="0.25">
      <c r="AB759" s="19">
        <f t="shared" si="28"/>
        <v>51.000000000001073</v>
      </c>
      <c r="AC759" s="33">
        <f t="shared" si="27"/>
        <v>45295470.00000371</v>
      </c>
      <c r="AD759" s="32"/>
    </row>
    <row r="760" spans="28:30" x14ac:dyDescent="0.25">
      <c r="AB760" s="19">
        <f t="shared" si="28"/>
        <v>51.200000000001076</v>
      </c>
      <c r="AC760" s="33">
        <f t="shared" si="27"/>
        <v>45991282.521603756</v>
      </c>
      <c r="AD760" s="32"/>
    </row>
    <row r="761" spans="28:30" x14ac:dyDescent="0.25">
      <c r="AB761" s="19">
        <f t="shared" si="28"/>
        <v>51.400000000001079</v>
      </c>
      <c r="AC761" s="33">
        <f t="shared" si="27"/>
        <v>46695076.889603816</v>
      </c>
      <c r="AD761" s="32"/>
    </row>
    <row r="762" spans="28:30" x14ac:dyDescent="0.25">
      <c r="AB762" s="19">
        <f t="shared" si="28"/>
        <v>51.600000000001081</v>
      </c>
      <c r="AC762" s="33">
        <f t="shared" si="27"/>
        <v>47406913.881603874</v>
      </c>
      <c r="AD762" s="32"/>
    </row>
    <row r="763" spans="28:30" x14ac:dyDescent="0.25">
      <c r="AB763" s="19">
        <f t="shared" si="28"/>
        <v>51.800000000001084</v>
      </c>
      <c r="AC763" s="33">
        <f t="shared" si="27"/>
        <v>48126854.505603924</v>
      </c>
      <c r="AD763" s="32"/>
    </row>
    <row r="764" spans="28:30" x14ac:dyDescent="0.25">
      <c r="AB764" s="19">
        <f t="shared" si="28"/>
        <v>52.000000000001087</v>
      </c>
      <c r="AC764" s="33">
        <f t="shared" si="27"/>
        <v>48854960.000003986</v>
      </c>
      <c r="AD764" s="32"/>
    </row>
    <row r="765" spans="28:30" x14ac:dyDescent="0.25">
      <c r="AB765" s="19">
        <f t="shared" si="28"/>
        <v>52.20000000000109</v>
      </c>
      <c r="AC765" s="33">
        <f t="shared" si="27"/>
        <v>49591291.833604038</v>
      </c>
      <c r="AD765" s="32"/>
    </row>
    <row r="766" spans="28:30" x14ac:dyDescent="0.25">
      <c r="AB766" s="19">
        <f t="shared" si="28"/>
        <v>52.400000000001093</v>
      </c>
      <c r="AC766" s="33">
        <f t="shared" si="27"/>
        <v>50335911.705604084</v>
      </c>
      <c r="AD766" s="32"/>
    </row>
    <row r="767" spans="28:30" x14ac:dyDescent="0.25">
      <c r="AB767" s="19">
        <f t="shared" si="28"/>
        <v>52.600000000001096</v>
      </c>
      <c r="AC767" s="33">
        <f t="shared" si="27"/>
        <v>51088881.545604147</v>
      </c>
      <c r="AD767" s="32"/>
    </row>
    <row r="768" spans="28:30" x14ac:dyDescent="0.25">
      <c r="AB768" s="19">
        <f t="shared" si="28"/>
        <v>52.800000000001098</v>
      </c>
      <c r="AC768" s="33">
        <f t="shared" si="27"/>
        <v>51850263.513604209</v>
      </c>
      <c r="AD768" s="32"/>
    </row>
    <row r="769" spans="28:30" x14ac:dyDescent="0.25">
      <c r="AB769" s="19">
        <f t="shared" si="28"/>
        <v>53.000000000001101</v>
      </c>
      <c r="AC769" s="33">
        <f t="shared" si="27"/>
        <v>52620120.000004269</v>
      </c>
      <c r="AD769" s="32"/>
    </row>
    <row r="770" spans="28:30" x14ac:dyDescent="0.25">
      <c r="AB770" s="19">
        <f t="shared" si="28"/>
        <v>53.200000000001104</v>
      </c>
      <c r="AC770" s="33">
        <f t="shared" si="27"/>
        <v>53398513.625604324</v>
      </c>
      <c r="AD770" s="32"/>
    </row>
    <row r="771" spans="28:30" x14ac:dyDescent="0.25">
      <c r="AB771" s="19">
        <f t="shared" si="28"/>
        <v>53.400000000001107</v>
      </c>
      <c r="AC771" s="33">
        <f t="shared" si="27"/>
        <v>54185507.241604373</v>
      </c>
      <c r="AD771" s="32"/>
    </row>
    <row r="772" spans="28:30" x14ac:dyDescent="0.25">
      <c r="AB772" s="19">
        <f t="shared" si="28"/>
        <v>53.60000000000111</v>
      </c>
      <c r="AC772" s="33">
        <f t="shared" si="27"/>
        <v>54981163.929604441</v>
      </c>
      <c r="AD772" s="32"/>
    </row>
    <row r="773" spans="28:30" x14ac:dyDescent="0.25">
      <c r="AB773" s="19">
        <f t="shared" si="28"/>
        <v>53.800000000001113</v>
      </c>
      <c r="AC773" s="33">
        <f t="shared" ref="AC773:AC836" si="29">$D$16*(AB773)^4+$F$16*(AB773)^3+$H$16*(AB773)^2+$J$16*(AB773)+$L$16</f>
        <v>55785547.001604497</v>
      </c>
      <c r="AD773" s="32"/>
    </row>
    <row r="774" spans="28:30" x14ac:dyDescent="0.25">
      <c r="AB774" s="19">
        <f t="shared" ref="AB774:AB837" si="30">AB773+0.2</f>
        <v>54.000000000001116</v>
      </c>
      <c r="AC774" s="33">
        <f t="shared" si="29"/>
        <v>56598720.00000456</v>
      </c>
      <c r="AD774" s="32"/>
    </row>
    <row r="775" spans="28:30" x14ac:dyDescent="0.25">
      <c r="AB775" s="19">
        <f t="shared" si="30"/>
        <v>54.200000000001118</v>
      </c>
      <c r="AC775" s="33">
        <f t="shared" si="29"/>
        <v>57420746.697604612</v>
      </c>
      <c r="AD775" s="32"/>
    </row>
    <row r="776" spans="28:30" x14ac:dyDescent="0.25">
      <c r="AB776" s="19">
        <f t="shared" si="30"/>
        <v>54.400000000001121</v>
      </c>
      <c r="AC776" s="33">
        <f t="shared" si="29"/>
        <v>58251691.097604685</v>
      </c>
      <c r="AD776" s="32"/>
    </row>
    <row r="777" spans="28:30" x14ac:dyDescent="0.25">
      <c r="AB777" s="19">
        <f t="shared" si="30"/>
        <v>54.600000000001124</v>
      </c>
      <c r="AC777" s="33">
        <f t="shared" si="29"/>
        <v>59091617.433604732</v>
      </c>
      <c r="AD777" s="32"/>
    </row>
    <row r="778" spans="28:30" x14ac:dyDescent="0.25">
      <c r="AB778" s="19">
        <f t="shared" si="30"/>
        <v>54.800000000001127</v>
      </c>
      <c r="AC778" s="33">
        <f t="shared" si="29"/>
        <v>59940590.169604808</v>
      </c>
      <c r="AD778" s="32"/>
    </row>
    <row r="779" spans="28:30" x14ac:dyDescent="0.25">
      <c r="AB779" s="19">
        <f t="shared" si="30"/>
        <v>55.00000000000113</v>
      </c>
      <c r="AC779" s="33">
        <f t="shared" si="29"/>
        <v>60798674.000004858</v>
      </c>
      <c r="AD779" s="32"/>
    </row>
    <row r="780" spans="28:30" x14ac:dyDescent="0.25">
      <c r="AB780" s="19">
        <f t="shared" si="30"/>
        <v>55.200000000001133</v>
      </c>
      <c r="AC780" s="33">
        <f t="shared" si="29"/>
        <v>61665933.849604934</v>
      </c>
      <c r="AD780" s="32"/>
    </row>
    <row r="781" spans="28:30" x14ac:dyDescent="0.25">
      <c r="AB781" s="19">
        <f t="shared" si="30"/>
        <v>55.400000000001135</v>
      </c>
      <c r="AC781" s="33">
        <f t="shared" si="29"/>
        <v>62542434.873604998</v>
      </c>
      <c r="AD781" s="32"/>
    </row>
    <row r="782" spans="28:30" x14ac:dyDescent="0.25">
      <c r="AB782" s="19">
        <f t="shared" si="30"/>
        <v>55.600000000001138</v>
      </c>
      <c r="AC782" s="33">
        <f t="shared" si="29"/>
        <v>63428242.457605056</v>
      </c>
      <c r="AD782" s="32"/>
    </row>
    <row r="783" spans="28:30" x14ac:dyDescent="0.25">
      <c r="AB783" s="19">
        <f t="shared" si="30"/>
        <v>55.800000000001141</v>
      </c>
      <c r="AC783" s="33">
        <f t="shared" si="29"/>
        <v>64323422.217605129</v>
      </c>
      <c r="AD783" s="32"/>
    </row>
    <row r="784" spans="28:30" x14ac:dyDescent="0.25">
      <c r="AB784" s="19">
        <f t="shared" si="30"/>
        <v>56.000000000001144</v>
      </c>
      <c r="AC784" s="33">
        <f t="shared" si="29"/>
        <v>65228040.000005208</v>
      </c>
      <c r="AD784" s="32"/>
    </row>
    <row r="785" spans="28:30" x14ac:dyDescent="0.25">
      <c r="AB785" s="19">
        <f t="shared" si="30"/>
        <v>56.200000000001147</v>
      </c>
      <c r="AC785" s="33">
        <f t="shared" si="29"/>
        <v>66142161.881605268</v>
      </c>
      <c r="AD785" s="32"/>
    </row>
    <row r="786" spans="28:30" x14ac:dyDescent="0.25">
      <c r="AB786" s="19">
        <f t="shared" si="30"/>
        <v>56.40000000000115</v>
      </c>
      <c r="AC786" s="33">
        <f t="shared" si="29"/>
        <v>67065854.16960533</v>
      </c>
      <c r="AD786" s="32"/>
    </row>
    <row r="787" spans="28:30" x14ac:dyDescent="0.25">
      <c r="AB787" s="19">
        <f t="shared" si="30"/>
        <v>56.600000000001153</v>
      </c>
      <c r="AC787" s="33">
        <f t="shared" si="29"/>
        <v>67999183.401605397</v>
      </c>
      <c r="AD787" s="32"/>
    </row>
    <row r="788" spans="28:30" x14ac:dyDescent="0.25">
      <c r="AB788" s="19">
        <f t="shared" si="30"/>
        <v>56.800000000001155</v>
      </c>
      <c r="AC788" s="33">
        <f t="shared" si="29"/>
        <v>68942216.345605478</v>
      </c>
      <c r="AD788" s="32"/>
    </row>
    <row r="789" spans="28:30" x14ac:dyDescent="0.25">
      <c r="AB789" s="19">
        <f t="shared" si="30"/>
        <v>57.000000000001158</v>
      </c>
      <c r="AC789" s="33">
        <f t="shared" si="29"/>
        <v>69895020.000005543</v>
      </c>
      <c r="AD789" s="32"/>
    </row>
    <row r="790" spans="28:30" x14ac:dyDescent="0.25">
      <c r="AB790" s="19">
        <f t="shared" si="30"/>
        <v>57.200000000001161</v>
      </c>
      <c r="AC790" s="33">
        <f t="shared" si="29"/>
        <v>70857661.593605623</v>
      </c>
      <c r="AD790" s="32"/>
    </row>
    <row r="791" spans="28:30" x14ac:dyDescent="0.25">
      <c r="AB791" s="19">
        <f t="shared" si="30"/>
        <v>57.400000000001164</v>
      </c>
      <c r="AC791" s="33">
        <f t="shared" si="29"/>
        <v>71830208.585605681</v>
      </c>
      <c r="AD791" s="32"/>
    </row>
    <row r="792" spans="28:30" x14ac:dyDescent="0.25">
      <c r="AB792" s="19">
        <f t="shared" si="30"/>
        <v>57.600000000001167</v>
      </c>
      <c r="AC792" s="33">
        <f t="shared" si="29"/>
        <v>72812728.665605754</v>
      </c>
      <c r="AD792" s="32"/>
    </row>
    <row r="793" spans="28:30" x14ac:dyDescent="0.25">
      <c r="AB793" s="19">
        <f t="shared" si="30"/>
        <v>57.80000000000117</v>
      </c>
      <c r="AC793" s="33">
        <f t="shared" si="29"/>
        <v>73805289.753605828</v>
      </c>
      <c r="AD793" s="32"/>
    </row>
    <row r="794" spans="28:30" x14ac:dyDescent="0.25">
      <c r="AB794" s="19">
        <f t="shared" si="30"/>
        <v>58.000000000001172</v>
      </c>
      <c r="AC794" s="33">
        <f t="shared" si="29"/>
        <v>74807960.000005901</v>
      </c>
      <c r="AD794" s="32"/>
    </row>
    <row r="795" spans="28:30" x14ac:dyDescent="0.25">
      <c r="AB795" s="19">
        <f t="shared" si="30"/>
        <v>58.200000000001175</v>
      </c>
      <c r="AC795" s="33">
        <f t="shared" si="29"/>
        <v>75820807.785605967</v>
      </c>
      <c r="AD795" s="32"/>
    </row>
    <row r="796" spans="28:30" x14ac:dyDescent="0.25">
      <c r="AB796" s="19">
        <f t="shared" si="30"/>
        <v>58.400000000001178</v>
      </c>
      <c r="AC796" s="33">
        <f t="shared" si="29"/>
        <v>76843901.721606061</v>
      </c>
      <c r="AD796" s="32"/>
    </row>
    <row r="797" spans="28:30" x14ac:dyDescent="0.25">
      <c r="AB797" s="19">
        <f t="shared" si="30"/>
        <v>58.600000000001181</v>
      </c>
      <c r="AC797" s="33">
        <f t="shared" si="29"/>
        <v>77877310.649606124</v>
      </c>
      <c r="AD797" s="32"/>
    </row>
    <row r="798" spans="28:30" x14ac:dyDescent="0.25">
      <c r="AB798" s="19">
        <f t="shared" si="30"/>
        <v>58.800000000001184</v>
      </c>
      <c r="AC798" s="33">
        <f t="shared" si="29"/>
        <v>78921103.641606197</v>
      </c>
      <c r="AD798" s="32"/>
    </row>
    <row r="799" spans="28:30" x14ac:dyDescent="0.25">
      <c r="AB799" s="19">
        <f t="shared" si="30"/>
        <v>59.000000000001187</v>
      </c>
      <c r="AC799" s="33">
        <f t="shared" si="29"/>
        <v>79975350.000006288</v>
      </c>
      <c r="AD799" s="32"/>
    </row>
    <row r="800" spans="28:30" x14ac:dyDescent="0.25">
      <c r="AB800" s="19">
        <f t="shared" si="30"/>
        <v>59.200000000001189</v>
      </c>
      <c r="AC800" s="33">
        <f t="shared" si="29"/>
        <v>81040119.257606357</v>
      </c>
      <c r="AD800" s="32"/>
    </row>
    <row r="801" spans="28:30" x14ac:dyDescent="0.25">
      <c r="AB801" s="19">
        <f t="shared" si="30"/>
        <v>59.400000000001192</v>
      </c>
      <c r="AC801" s="33">
        <f t="shared" si="29"/>
        <v>82115481.177606434</v>
      </c>
      <c r="AD801" s="32"/>
    </row>
    <row r="802" spans="28:30" x14ac:dyDescent="0.25">
      <c r="AB802" s="19">
        <f t="shared" si="30"/>
        <v>59.600000000001195</v>
      </c>
      <c r="AC802" s="33">
        <f t="shared" si="29"/>
        <v>83201505.753606528</v>
      </c>
      <c r="AD802" s="32"/>
    </row>
    <row r="803" spans="28:30" x14ac:dyDescent="0.25">
      <c r="AB803" s="19">
        <f t="shared" si="30"/>
        <v>59.800000000001198</v>
      </c>
      <c r="AC803" s="33">
        <f t="shared" si="29"/>
        <v>84298263.209606588</v>
      </c>
      <c r="AD803" s="32"/>
    </row>
    <row r="804" spans="28:30" x14ac:dyDescent="0.25">
      <c r="AB804" s="19">
        <f t="shared" si="30"/>
        <v>60.000000000001201</v>
      </c>
      <c r="AC804" s="33">
        <f t="shared" si="29"/>
        <v>85405824.000006676</v>
      </c>
      <c r="AD804" s="32"/>
    </row>
    <row r="805" spans="28:30" x14ac:dyDescent="0.25">
      <c r="AB805" s="19">
        <f t="shared" si="30"/>
        <v>60.200000000001204</v>
      </c>
      <c r="AC805" s="33">
        <f t="shared" si="29"/>
        <v>86524258.809606776</v>
      </c>
      <c r="AD805" s="32"/>
    </row>
    <row r="806" spans="28:30" x14ac:dyDescent="0.25">
      <c r="AB806" s="19">
        <f t="shared" si="30"/>
        <v>60.400000000001207</v>
      </c>
      <c r="AC806" s="33">
        <f t="shared" si="29"/>
        <v>87653638.553606838</v>
      </c>
      <c r="AD806" s="32"/>
    </row>
    <row r="807" spans="28:30" x14ac:dyDescent="0.25">
      <c r="AB807" s="19">
        <f t="shared" si="30"/>
        <v>60.600000000001209</v>
      </c>
      <c r="AC807" s="33">
        <f t="shared" si="29"/>
        <v>88794034.377606913</v>
      </c>
      <c r="AD807" s="32"/>
    </row>
    <row r="808" spans="28:30" x14ac:dyDescent="0.25">
      <c r="AB808" s="19">
        <f t="shared" si="30"/>
        <v>60.800000000001212</v>
      </c>
      <c r="AC808" s="33">
        <f t="shared" si="29"/>
        <v>89945517.657606989</v>
      </c>
      <c r="AD808" s="32"/>
    </row>
    <row r="809" spans="28:30" x14ac:dyDescent="0.25">
      <c r="AB809" s="19">
        <f t="shared" si="30"/>
        <v>61.000000000001215</v>
      </c>
      <c r="AC809" s="33">
        <f t="shared" si="29"/>
        <v>91108160.000007093</v>
      </c>
      <c r="AD809" s="32"/>
    </row>
    <row r="810" spans="28:30" x14ac:dyDescent="0.25">
      <c r="AB810" s="19">
        <f t="shared" si="30"/>
        <v>61.200000000001218</v>
      </c>
      <c r="AC810" s="33">
        <f t="shared" si="29"/>
        <v>92282033.241607189</v>
      </c>
      <c r="AD810" s="32"/>
    </row>
    <row r="811" spans="28:30" x14ac:dyDescent="0.25">
      <c r="AB811" s="19">
        <f t="shared" si="30"/>
        <v>61.400000000001221</v>
      </c>
      <c r="AC811" s="33">
        <f t="shared" si="29"/>
        <v>93467209.449607268</v>
      </c>
      <c r="AD811" s="32"/>
    </row>
    <row r="812" spans="28:30" x14ac:dyDescent="0.25">
      <c r="AB812" s="19">
        <f t="shared" si="30"/>
        <v>61.600000000001224</v>
      </c>
      <c r="AC812" s="33">
        <f t="shared" si="29"/>
        <v>94663760.92160736</v>
      </c>
      <c r="AD812" s="32"/>
    </row>
    <row r="813" spans="28:30" x14ac:dyDescent="0.25">
      <c r="AB813" s="19">
        <f t="shared" si="30"/>
        <v>61.800000000001226</v>
      </c>
      <c r="AC813" s="33">
        <f t="shared" si="29"/>
        <v>95871760.185607448</v>
      </c>
      <c r="AD813" s="32"/>
    </row>
    <row r="814" spans="28:30" x14ac:dyDescent="0.25">
      <c r="AB814" s="19">
        <f t="shared" si="30"/>
        <v>62.000000000001229</v>
      </c>
      <c r="AC814" s="33">
        <f t="shared" si="29"/>
        <v>97091280.000007525</v>
      </c>
      <c r="AD814" s="32"/>
    </row>
    <row r="815" spans="28:30" x14ac:dyDescent="0.25">
      <c r="AB815" s="19">
        <f t="shared" si="30"/>
        <v>62.200000000001232</v>
      </c>
      <c r="AC815" s="33">
        <f t="shared" si="29"/>
        <v>98322393.353607625</v>
      </c>
      <c r="AD815" s="32"/>
    </row>
    <row r="816" spans="28:30" x14ac:dyDescent="0.25">
      <c r="AB816" s="19">
        <f t="shared" si="30"/>
        <v>62.400000000001235</v>
      </c>
      <c r="AC816" s="33">
        <f t="shared" si="29"/>
        <v>99565173.465607703</v>
      </c>
      <c r="AD816" s="32"/>
    </row>
    <row r="817" spans="28:30" x14ac:dyDescent="0.25">
      <c r="AB817" s="19">
        <f t="shared" si="30"/>
        <v>62.600000000001238</v>
      </c>
      <c r="AC817" s="33">
        <f t="shared" si="29"/>
        <v>100819693.78560778</v>
      </c>
      <c r="AD817" s="32"/>
    </row>
    <row r="818" spans="28:30" x14ac:dyDescent="0.25">
      <c r="AB818" s="19">
        <f t="shared" si="30"/>
        <v>62.800000000001241</v>
      </c>
      <c r="AC818" s="33">
        <f t="shared" si="29"/>
        <v>102086027.99360789</v>
      </c>
      <c r="AD818" s="32"/>
    </row>
    <row r="819" spans="28:30" x14ac:dyDescent="0.25">
      <c r="AB819" s="19">
        <f t="shared" si="30"/>
        <v>63.000000000001243</v>
      </c>
      <c r="AC819" s="33">
        <f t="shared" si="29"/>
        <v>103364250.000008</v>
      </c>
      <c r="AD819" s="32"/>
    </row>
    <row r="820" spans="28:30" x14ac:dyDescent="0.25">
      <c r="AB820" s="19">
        <f t="shared" si="30"/>
        <v>63.200000000001246</v>
      </c>
      <c r="AC820" s="33">
        <f t="shared" si="29"/>
        <v>104654433.94560806</v>
      </c>
      <c r="AD820" s="32"/>
    </row>
    <row r="821" spans="28:30" x14ac:dyDescent="0.25">
      <c r="AB821" s="19">
        <f t="shared" si="30"/>
        <v>63.400000000001249</v>
      </c>
      <c r="AC821" s="33">
        <f t="shared" si="29"/>
        <v>105956654.20160815</v>
      </c>
      <c r="AD821" s="32"/>
    </row>
    <row r="822" spans="28:30" x14ac:dyDescent="0.25">
      <c r="AB822" s="19">
        <f t="shared" si="30"/>
        <v>63.600000000001252</v>
      </c>
      <c r="AC822" s="33">
        <f t="shared" si="29"/>
        <v>107270985.36960827</v>
      </c>
      <c r="AD822" s="32"/>
    </row>
    <row r="823" spans="28:30" x14ac:dyDescent="0.25">
      <c r="AB823" s="19">
        <f t="shared" si="30"/>
        <v>63.800000000001255</v>
      </c>
      <c r="AC823" s="33">
        <f t="shared" si="29"/>
        <v>108597502.28160836</v>
      </c>
      <c r="AD823" s="32"/>
    </row>
    <row r="824" spans="28:30" x14ac:dyDescent="0.25">
      <c r="AB824" s="19">
        <f t="shared" si="30"/>
        <v>64.000000000001251</v>
      </c>
      <c r="AC824" s="33">
        <f t="shared" si="29"/>
        <v>109936280.0000084</v>
      </c>
      <c r="AD824" s="32"/>
    </row>
    <row r="825" spans="28:30" x14ac:dyDescent="0.25">
      <c r="AB825" s="19">
        <f t="shared" si="30"/>
        <v>64.200000000001253</v>
      </c>
      <c r="AC825" s="33">
        <f t="shared" si="29"/>
        <v>111287393.81760854</v>
      </c>
      <c r="AD825" s="32"/>
    </row>
    <row r="826" spans="28:30" x14ac:dyDescent="0.25">
      <c r="AB826" s="19">
        <f t="shared" si="30"/>
        <v>64.400000000001256</v>
      </c>
      <c r="AC826" s="33">
        <f t="shared" si="29"/>
        <v>112650919.25760859</v>
      </c>
      <c r="AD826" s="32"/>
    </row>
    <row r="827" spans="28:30" x14ac:dyDescent="0.25">
      <c r="AB827" s="19">
        <f t="shared" si="30"/>
        <v>64.600000000001259</v>
      </c>
      <c r="AC827" s="33">
        <f t="shared" si="29"/>
        <v>114026932.0736087</v>
      </c>
      <c r="AD827" s="32"/>
    </row>
    <row r="828" spans="28:30" x14ac:dyDescent="0.25">
      <c r="AB828" s="19">
        <f t="shared" si="30"/>
        <v>64.800000000001262</v>
      </c>
      <c r="AC828" s="33">
        <f t="shared" si="29"/>
        <v>115415508.24960881</v>
      </c>
      <c r="AD828" s="32"/>
    </row>
    <row r="829" spans="28:30" x14ac:dyDescent="0.25">
      <c r="AB829" s="19">
        <f t="shared" si="30"/>
        <v>65.000000000001265</v>
      </c>
      <c r="AC829" s="33">
        <f t="shared" si="29"/>
        <v>116816724.00000891</v>
      </c>
      <c r="AD829" s="32"/>
    </row>
    <row r="830" spans="28:30" x14ac:dyDescent="0.25">
      <c r="AB830" s="19">
        <f t="shared" si="30"/>
        <v>65.200000000001268</v>
      </c>
      <c r="AC830" s="33">
        <f t="shared" si="29"/>
        <v>118230655.769609</v>
      </c>
      <c r="AD830" s="32"/>
    </row>
    <row r="831" spans="28:30" x14ac:dyDescent="0.25">
      <c r="AB831" s="19">
        <f t="shared" si="30"/>
        <v>65.40000000000127</v>
      </c>
      <c r="AC831" s="33">
        <f t="shared" si="29"/>
        <v>119657380.23360911</v>
      </c>
      <c r="AD831" s="32"/>
    </row>
    <row r="832" spans="28:30" x14ac:dyDescent="0.25">
      <c r="AB832" s="19">
        <f t="shared" si="30"/>
        <v>65.600000000001273</v>
      </c>
      <c r="AC832" s="33">
        <f t="shared" si="29"/>
        <v>121096974.29760921</v>
      </c>
      <c r="AD832" s="32"/>
    </row>
    <row r="833" spans="28:30" x14ac:dyDescent="0.25">
      <c r="AB833" s="19">
        <f t="shared" si="30"/>
        <v>65.800000000001276</v>
      </c>
      <c r="AC833" s="33">
        <f t="shared" si="29"/>
        <v>122549515.09760928</v>
      </c>
      <c r="AD833" s="32"/>
    </row>
    <row r="834" spans="28:30" x14ac:dyDescent="0.25">
      <c r="AB834" s="19">
        <f t="shared" si="30"/>
        <v>66.000000000001279</v>
      </c>
      <c r="AC834" s="33">
        <f t="shared" si="29"/>
        <v>124015080.00000943</v>
      </c>
      <c r="AD834" s="32"/>
    </row>
    <row r="835" spans="28:30" x14ac:dyDescent="0.25">
      <c r="AB835" s="19">
        <f t="shared" si="30"/>
        <v>66.200000000001282</v>
      </c>
      <c r="AC835" s="33">
        <f t="shared" si="29"/>
        <v>125493746.6016095</v>
      </c>
      <c r="AD835" s="32"/>
    </row>
    <row r="836" spans="28:30" x14ac:dyDescent="0.25">
      <c r="AB836" s="19">
        <f t="shared" si="30"/>
        <v>66.400000000001285</v>
      </c>
      <c r="AC836" s="33">
        <f t="shared" si="29"/>
        <v>126985592.72960964</v>
      </c>
      <c r="AD836" s="32"/>
    </row>
    <row r="837" spans="28:30" x14ac:dyDescent="0.25">
      <c r="AB837" s="19">
        <f t="shared" si="30"/>
        <v>66.600000000001288</v>
      </c>
      <c r="AC837" s="33">
        <f t="shared" ref="AC837:AC900" si="31">$D$16*(AB837)^4+$F$16*(AB837)^3+$H$16*(AB837)^2+$J$16*(AB837)+$L$16</f>
        <v>128490696.44160971</v>
      </c>
      <c r="AD837" s="32"/>
    </row>
    <row r="838" spans="28:30" x14ac:dyDescent="0.25">
      <c r="AB838" s="19">
        <f t="shared" ref="AB838:AB901" si="32">AB837+0.2</f>
        <v>66.80000000000129</v>
      </c>
      <c r="AC838" s="33">
        <f t="shared" si="31"/>
        <v>130009136.02560984</v>
      </c>
      <c r="AD838" s="32"/>
    </row>
    <row r="839" spans="28:30" x14ac:dyDescent="0.25">
      <c r="AB839" s="19">
        <f t="shared" si="32"/>
        <v>67.000000000001293</v>
      </c>
      <c r="AC839" s="33">
        <f t="shared" si="31"/>
        <v>131540990.00000997</v>
      </c>
      <c r="AD839" s="32"/>
    </row>
    <row r="840" spans="28:30" x14ac:dyDescent="0.25">
      <c r="AB840" s="19">
        <f t="shared" si="32"/>
        <v>67.200000000001296</v>
      </c>
      <c r="AC840" s="33">
        <f t="shared" si="31"/>
        <v>133086337.11361003</v>
      </c>
      <c r="AD840" s="32"/>
    </row>
    <row r="841" spans="28:30" x14ac:dyDescent="0.25">
      <c r="AB841" s="19">
        <f t="shared" si="32"/>
        <v>67.400000000001299</v>
      </c>
      <c r="AC841" s="33">
        <f t="shared" si="31"/>
        <v>134645256.34561017</v>
      </c>
      <c r="AD841" s="32"/>
    </row>
    <row r="842" spans="28:30" x14ac:dyDescent="0.25">
      <c r="AB842" s="19">
        <f t="shared" si="32"/>
        <v>67.600000000001302</v>
      </c>
      <c r="AC842" s="33">
        <f t="shared" si="31"/>
        <v>136217826.90561026</v>
      </c>
      <c r="AD842" s="32"/>
    </row>
    <row r="843" spans="28:30" x14ac:dyDescent="0.25">
      <c r="AB843" s="19">
        <f t="shared" si="32"/>
        <v>67.800000000001305</v>
      </c>
      <c r="AC843" s="33">
        <f t="shared" si="31"/>
        <v>137804128.23361036</v>
      </c>
      <c r="AD843" s="32"/>
    </row>
    <row r="844" spans="28:30" x14ac:dyDescent="0.25">
      <c r="AB844" s="19">
        <f t="shared" si="32"/>
        <v>68.000000000001307</v>
      </c>
      <c r="AC844" s="33">
        <f t="shared" si="31"/>
        <v>139404240.00001052</v>
      </c>
      <c r="AD844" s="32"/>
    </row>
    <row r="845" spans="28:30" x14ac:dyDescent="0.25">
      <c r="AB845" s="19">
        <f t="shared" si="32"/>
        <v>68.20000000000131</v>
      </c>
      <c r="AC845" s="33">
        <f t="shared" si="31"/>
        <v>141018242.10561064</v>
      </c>
      <c r="AD845" s="32"/>
    </row>
    <row r="846" spans="28:30" x14ac:dyDescent="0.25">
      <c r="AB846" s="19">
        <f t="shared" si="32"/>
        <v>68.400000000001313</v>
      </c>
      <c r="AC846" s="33">
        <f t="shared" si="31"/>
        <v>142646214.68161073</v>
      </c>
      <c r="AD846" s="32"/>
    </row>
    <row r="847" spans="28:30" x14ac:dyDescent="0.25">
      <c r="AB847" s="19">
        <f t="shared" si="32"/>
        <v>68.600000000001316</v>
      </c>
      <c r="AC847" s="33">
        <f t="shared" si="31"/>
        <v>144288238.08961082</v>
      </c>
      <c r="AD847" s="32"/>
    </row>
    <row r="848" spans="28:30" x14ac:dyDescent="0.25">
      <c r="AB848" s="19">
        <f t="shared" si="32"/>
        <v>68.800000000001319</v>
      </c>
      <c r="AC848" s="33">
        <f t="shared" si="31"/>
        <v>145944392.92161098</v>
      </c>
      <c r="AD848" s="32"/>
    </row>
    <row r="849" spans="28:30" x14ac:dyDescent="0.25">
      <c r="AB849" s="19">
        <f t="shared" si="32"/>
        <v>69.000000000001322</v>
      </c>
      <c r="AC849" s="33">
        <f t="shared" si="31"/>
        <v>147614760.00001109</v>
      </c>
      <c r="AD849" s="32"/>
    </row>
    <row r="850" spans="28:30" x14ac:dyDescent="0.25">
      <c r="AB850" s="19">
        <f t="shared" si="32"/>
        <v>69.200000000001324</v>
      </c>
      <c r="AC850" s="33">
        <f t="shared" si="31"/>
        <v>149299420.37761119</v>
      </c>
      <c r="AD850" s="32"/>
    </row>
    <row r="851" spans="28:30" x14ac:dyDescent="0.25">
      <c r="AB851" s="19">
        <f t="shared" si="32"/>
        <v>69.400000000001327</v>
      </c>
      <c r="AC851" s="33">
        <f t="shared" si="31"/>
        <v>150998455.33761135</v>
      </c>
      <c r="AD851" s="32"/>
    </row>
    <row r="852" spans="28:30" x14ac:dyDescent="0.25">
      <c r="AB852" s="19">
        <f t="shared" si="32"/>
        <v>69.60000000000133</v>
      </c>
      <c r="AC852" s="33">
        <f t="shared" si="31"/>
        <v>152711946.39361146</v>
      </c>
      <c r="AD852" s="32"/>
    </row>
    <row r="853" spans="28:30" x14ac:dyDescent="0.25">
      <c r="AB853" s="19">
        <f t="shared" si="32"/>
        <v>69.800000000001333</v>
      </c>
      <c r="AC853" s="33">
        <f t="shared" si="31"/>
        <v>154439975.28961158</v>
      </c>
      <c r="AD853" s="32"/>
    </row>
    <row r="854" spans="28:30" x14ac:dyDescent="0.25">
      <c r="AB854" s="19">
        <f t="shared" si="32"/>
        <v>70.000000000001336</v>
      </c>
      <c r="AC854" s="33">
        <f t="shared" si="31"/>
        <v>156182624.00001171</v>
      </c>
      <c r="AD854" s="32"/>
    </row>
    <row r="855" spans="28:30" x14ac:dyDescent="0.25">
      <c r="AB855" s="19">
        <f t="shared" si="32"/>
        <v>70.200000000001339</v>
      </c>
      <c r="AC855" s="33">
        <f t="shared" si="31"/>
        <v>157939974.72961181</v>
      </c>
      <c r="AD855" s="32"/>
    </row>
    <row r="856" spans="28:30" x14ac:dyDescent="0.25">
      <c r="AB856" s="19">
        <f t="shared" si="32"/>
        <v>70.400000000001342</v>
      </c>
      <c r="AC856" s="33">
        <f t="shared" si="31"/>
        <v>159712109.91361192</v>
      </c>
      <c r="AD856" s="32"/>
    </row>
    <row r="857" spans="28:30" x14ac:dyDescent="0.25">
      <c r="AB857" s="19">
        <f t="shared" si="32"/>
        <v>70.600000000001344</v>
      </c>
      <c r="AC857" s="33">
        <f t="shared" si="31"/>
        <v>161499112.21761209</v>
      </c>
      <c r="AD857" s="32"/>
    </row>
    <row r="858" spans="28:30" x14ac:dyDescent="0.25">
      <c r="AB858" s="19">
        <f t="shared" si="32"/>
        <v>70.800000000001347</v>
      </c>
      <c r="AC858" s="33">
        <f t="shared" si="31"/>
        <v>163301064.53761214</v>
      </c>
      <c r="AD858" s="32"/>
    </row>
    <row r="859" spans="28:30" x14ac:dyDescent="0.25">
      <c r="AB859" s="19">
        <f t="shared" si="32"/>
        <v>71.00000000000135</v>
      </c>
      <c r="AC859" s="33">
        <f t="shared" si="31"/>
        <v>165118050.00001231</v>
      </c>
      <c r="AD859" s="32"/>
    </row>
    <row r="860" spans="28:30" x14ac:dyDescent="0.25">
      <c r="AB860" s="19">
        <f t="shared" si="32"/>
        <v>71.200000000001353</v>
      </c>
      <c r="AC860" s="33">
        <f t="shared" si="31"/>
        <v>166950151.9616124</v>
      </c>
      <c r="AD860" s="32"/>
    </row>
    <row r="861" spans="28:30" x14ac:dyDescent="0.25">
      <c r="AB861" s="19">
        <f t="shared" si="32"/>
        <v>71.400000000001356</v>
      </c>
      <c r="AC861" s="33">
        <f t="shared" si="31"/>
        <v>168797454.00961259</v>
      </c>
      <c r="AD861" s="32"/>
    </row>
    <row r="862" spans="28:30" x14ac:dyDescent="0.25">
      <c r="AB862" s="19">
        <f t="shared" si="32"/>
        <v>71.600000000001359</v>
      </c>
      <c r="AC862" s="33">
        <f t="shared" si="31"/>
        <v>170660039.96161267</v>
      </c>
      <c r="AD862" s="32"/>
    </row>
    <row r="863" spans="28:30" x14ac:dyDescent="0.25">
      <c r="AB863" s="19">
        <f t="shared" si="32"/>
        <v>71.800000000001361</v>
      </c>
      <c r="AC863" s="33">
        <f t="shared" si="31"/>
        <v>172537993.86561283</v>
      </c>
      <c r="AD863" s="32"/>
    </row>
    <row r="864" spans="28:30" x14ac:dyDescent="0.25">
      <c r="AB864" s="19">
        <f t="shared" si="32"/>
        <v>72.000000000001364</v>
      </c>
      <c r="AC864" s="33">
        <f t="shared" si="31"/>
        <v>174431400.00001296</v>
      </c>
      <c r="AD864" s="32"/>
    </row>
    <row r="865" spans="28:30" x14ac:dyDescent="0.25">
      <c r="AB865" s="19">
        <f t="shared" si="32"/>
        <v>72.200000000001367</v>
      </c>
      <c r="AC865" s="33">
        <f t="shared" si="31"/>
        <v>176340342.87361309</v>
      </c>
      <c r="AD865" s="32"/>
    </row>
    <row r="866" spans="28:30" x14ac:dyDescent="0.25">
      <c r="AB866" s="19">
        <f t="shared" si="32"/>
        <v>72.40000000000137</v>
      </c>
      <c r="AC866" s="33">
        <f t="shared" si="31"/>
        <v>178264907.22561324</v>
      </c>
      <c r="AD866" s="32"/>
    </row>
    <row r="867" spans="28:30" x14ac:dyDescent="0.25">
      <c r="AB867" s="19">
        <f t="shared" si="32"/>
        <v>72.600000000001373</v>
      </c>
      <c r="AC867" s="33">
        <f t="shared" si="31"/>
        <v>180205178.0256134</v>
      </c>
      <c r="AD867" s="32"/>
    </row>
    <row r="868" spans="28:30" x14ac:dyDescent="0.25">
      <c r="AB868" s="19">
        <f t="shared" si="32"/>
        <v>72.800000000001376</v>
      </c>
      <c r="AC868" s="33">
        <f t="shared" si="31"/>
        <v>182161240.4736135</v>
      </c>
      <c r="AD868" s="32"/>
    </row>
    <row r="869" spans="28:30" x14ac:dyDescent="0.25">
      <c r="AB869" s="19">
        <f t="shared" si="32"/>
        <v>73.000000000001378</v>
      </c>
      <c r="AC869" s="33">
        <f t="shared" si="31"/>
        <v>184133180.00001362</v>
      </c>
      <c r="AD869" s="32"/>
    </row>
    <row r="870" spans="28:30" x14ac:dyDescent="0.25">
      <c r="AB870" s="19">
        <f t="shared" si="32"/>
        <v>73.200000000001381</v>
      </c>
      <c r="AC870" s="33">
        <f t="shared" si="31"/>
        <v>186121082.26561379</v>
      </c>
      <c r="AD870" s="32"/>
    </row>
    <row r="871" spans="28:30" x14ac:dyDescent="0.25">
      <c r="AB871" s="19">
        <f t="shared" si="32"/>
        <v>73.400000000001384</v>
      </c>
      <c r="AC871" s="33">
        <f t="shared" si="31"/>
        <v>188125033.16161391</v>
      </c>
      <c r="AD871" s="32"/>
    </row>
    <row r="872" spans="28:30" x14ac:dyDescent="0.25">
      <c r="AB872" s="19">
        <f t="shared" si="32"/>
        <v>73.600000000001387</v>
      </c>
      <c r="AC872" s="33">
        <f t="shared" si="31"/>
        <v>190145118.80961403</v>
      </c>
      <c r="AD872" s="32"/>
    </row>
    <row r="873" spans="28:30" x14ac:dyDescent="0.25">
      <c r="AB873" s="19">
        <f t="shared" si="32"/>
        <v>73.80000000000139</v>
      </c>
      <c r="AC873" s="33">
        <f t="shared" si="31"/>
        <v>192181425.56161419</v>
      </c>
      <c r="AD873" s="32"/>
    </row>
    <row r="874" spans="28:30" x14ac:dyDescent="0.25">
      <c r="AB874" s="19">
        <f t="shared" si="32"/>
        <v>74.000000000001393</v>
      </c>
      <c r="AC874" s="33">
        <f t="shared" si="31"/>
        <v>194234040.00001436</v>
      </c>
      <c r="AD874" s="32"/>
    </row>
    <row r="875" spans="28:30" x14ac:dyDescent="0.25">
      <c r="AB875" s="19">
        <f t="shared" si="32"/>
        <v>74.200000000001396</v>
      </c>
      <c r="AC875" s="33">
        <f t="shared" si="31"/>
        <v>196303048.93761447</v>
      </c>
      <c r="AD875" s="32"/>
    </row>
    <row r="876" spans="28:30" x14ac:dyDescent="0.25">
      <c r="AB876" s="19">
        <f t="shared" si="32"/>
        <v>74.400000000001398</v>
      </c>
      <c r="AC876" s="33">
        <f t="shared" si="31"/>
        <v>198388539.41761461</v>
      </c>
      <c r="AD876" s="32"/>
    </row>
    <row r="877" spans="28:30" x14ac:dyDescent="0.25">
      <c r="AB877" s="19">
        <f t="shared" si="32"/>
        <v>74.600000000001401</v>
      </c>
      <c r="AC877" s="33">
        <f t="shared" si="31"/>
        <v>200490598.71361479</v>
      </c>
      <c r="AD877" s="32"/>
    </row>
    <row r="878" spans="28:30" x14ac:dyDescent="0.25">
      <c r="AB878" s="19">
        <f t="shared" si="32"/>
        <v>74.800000000001404</v>
      </c>
      <c r="AC878" s="33">
        <f t="shared" si="31"/>
        <v>202609314.32961494</v>
      </c>
      <c r="AD878" s="32"/>
    </row>
    <row r="879" spans="28:30" x14ac:dyDescent="0.25">
      <c r="AB879" s="19">
        <f t="shared" si="32"/>
        <v>75.000000000001407</v>
      </c>
      <c r="AC879" s="33">
        <f t="shared" si="31"/>
        <v>204744774.00001508</v>
      </c>
      <c r="AD879" s="32"/>
    </row>
    <row r="880" spans="28:30" x14ac:dyDescent="0.25">
      <c r="AB880" s="19">
        <f t="shared" si="32"/>
        <v>75.20000000000141</v>
      </c>
      <c r="AC880" s="33">
        <f t="shared" si="31"/>
        <v>206897065.68961522</v>
      </c>
      <c r="AD880" s="32"/>
    </row>
    <row r="881" spans="28:30" x14ac:dyDescent="0.25">
      <c r="AB881" s="19">
        <f t="shared" si="32"/>
        <v>75.400000000001413</v>
      </c>
      <c r="AC881" s="33">
        <f t="shared" si="31"/>
        <v>209066277.59361535</v>
      </c>
      <c r="AD881" s="32"/>
    </row>
    <row r="882" spans="28:30" x14ac:dyDescent="0.25">
      <c r="AB882" s="19">
        <f t="shared" si="32"/>
        <v>75.600000000001415</v>
      </c>
      <c r="AC882" s="33">
        <f t="shared" si="31"/>
        <v>211252498.13761553</v>
      </c>
      <c r="AD882" s="32"/>
    </row>
    <row r="883" spans="28:30" x14ac:dyDescent="0.25">
      <c r="AB883" s="19">
        <f t="shared" si="32"/>
        <v>75.800000000001418</v>
      </c>
      <c r="AC883" s="33">
        <f t="shared" si="31"/>
        <v>213455815.97761565</v>
      </c>
      <c r="AD883" s="32"/>
    </row>
    <row r="884" spans="28:30" x14ac:dyDescent="0.25">
      <c r="AB884" s="19">
        <f t="shared" si="32"/>
        <v>76.000000000001421</v>
      </c>
      <c r="AC884" s="33">
        <f t="shared" si="31"/>
        <v>215676320.00001585</v>
      </c>
      <c r="AD884" s="32"/>
    </row>
    <row r="885" spans="28:30" x14ac:dyDescent="0.25">
      <c r="AB885" s="19">
        <f t="shared" si="32"/>
        <v>76.200000000001424</v>
      </c>
      <c r="AC885" s="33">
        <f t="shared" si="31"/>
        <v>217914099.32161599</v>
      </c>
      <c r="AD885" s="32"/>
    </row>
    <row r="886" spans="28:30" x14ac:dyDescent="0.25">
      <c r="AB886" s="19">
        <f t="shared" si="32"/>
        <v>76.400000000001427</v>
      </c>
      <c r="AC886" s="33">
        <f t="shared" si="31"/>
        <v>220169243.2896162</v>
      </c>
      <c r="AD886" s="32"/>
    </row>
    <row r="887" spans="28:30" x14ac:dyDescent="0.25">
      <c r="AB887" s="19">
        <f t="shared" si="32"/>
        <v>76.60000000000143</v>
      </c>
      <c r="AC887" s="33">
        <f t="shared" si="31"/>
        <v>222441841.48161629</v>
      </c>
      <c r="AD887" s="32"/>
    </row>
    <row r="888" spans="28:30" x14ac:dyDescent="0.25">
      <c r="AB888" s="19">
        <f t="shared" si="32"/>
        <v>76.800000000001432</v>
      </c>
      <c r="AC888" s="33">
        <f t="shared" si="31"/>
        <v>224731983.70561644</v>
      </c>
      <c r="AD888" s="32"/>
    </row>
    <row r="889" spans="28:30" x14ac:dyDescent="0.25">
      <c r="AB889" s="19">
        <f t="shared" si="32"/>
        <v>77.000000000001435</v>
      </c>
      <c r="AC889" s="33">
        <f t="shared" si="31"/>
        <v>227039760.00001663</v>
      </c>
      <c r="AD889" s="32"/>
    </row>
    <row r="890" spans="28:30" x14ac:dyDescent="0.25">
      <c r="AB890" s="19">
        <f t="shared" si="32"/>
        <v>77.200000000001438</v>
      </c>
      <c r="AC890" s="33">
        <f t="shared" si="31"/>
        <v>229365260.63361675</v>
      </c>
      <c r="AD890" s="32"/>
    </row>
    <row r="891" spans="28:30" x14ac:dyDescent="0.25">
      <c r="AB891" s="19">
        <f t="shared" si="32"/>
        <v>77.400000000001441</v>
      </c>
      <c r="AC891" s="33">
        <f t="shared" si="31"/>
        <v>231708576.10561696</v>
      </c>
      <c r="AD891" s="32"/>
    </row>
    <row r="892" spans="28:30" x14ac:dyDescent="0.25">
      <c r="AB892" s="19">
        <f t="shared" si="32"/>
        <v>77.600000000001444</v>
      </c>
      <c r="AC892" s="33">
        <f t="shared" si="31"/>
        <v>234069797.14561707</v>
      </c>
      <c r="AD892" s="32"/>
    </row>
    <row r="893" spans="28:30" x14ac:dyDescent="0.25">
      <c r="AB893" s="19">
        <f t="shared" si="32"/>
        <v>77.800000000001447</v>
      </c>
      <c r="AC893" s="33">
        <f t="shared" si="31"/>
        <v>236449014.71361724</v>
      </c>
      <c r="AD893" s="32"/>
    </row>
    <row r="894" spans="28:30" x14ac:dyDescent="0.25">
      <c r="AB894" s="19">
        <f t="shared" si="32"/>
        <v>78.00000000000145</v>
      </c>
      <c r="AC894" s="33">
        <f t="shared" si="31"/>
        <v>238846320.00001746</v>
      </c>
      <c r="AD894" s="32"/>
    </row>
    <row r="895" spans="28:30" x14ac:dyDescent="0.25">
      <c r="AB895" s="19">
        <f t="shared" si="32"/>
        <v>78.200000000001452</v>
      </c>
      <c r="AC895" s="33">
        <f t="shared" si="31"/>
        <v>241261804.42561761</v>
      </c>
      <c r="AD895" s="32"/>
    </row>
    <row r="896" spans="28:30" x14ac:dyDescent="0.25">
      <c r="AB896" s="19">
        <f t="shared" si="32"/>
        <v>78.400000000001455</v>
      </c>
      <c r="AC896" s="33">
        <f t="shared" si="31"/>
        <v>243695559.64161775</v>
      </c>
      <c r="AD896" s="32"/>
    </row>
    <row r="897" spans="28:30" x14ac:dyDescent="0.25">
      <c r="AB897" s="19">
        <f t="shared" si="32"/>
        <v>78.600000000001458</v>
      </c>
      <c r="AC897" s="33">
        <f t="shared" si="31"/>
        <v>246147677.52961797</v>
      </c>
      <c r="AD897" s="32"/>
    </row>
    <row r="898" spans="28:30" x14ac:dyDescent="0.25">
      <c r="AB898" s="19">
        <f t="shared" si="32"/>
        <v>78.800000000001461</v>
      </c>
      <c r="AC898" s="33">
        <f t="shared" si="31"/>
        <v>248618250.20161813</v>
      </c>
      <c r="AD898" s="32"/>
    </row>
    <row r="899" spans="28:30" x14ac:dyDescent="0.25">
      <c r="AB899" s="19">
        <f t="shared" si="32"/>
        <v>79.000000000001464</v>
      </c>
      <c r="AC899" s="33">
        <f t="shared" si="31"/>
        <v>251107370.00001824</v>
      </c>
      <c r="AD899" s="32"/>
    </row>
    <row r="900" spans="28:30" x14ac:dyDescent="0.25">
      <c r="AB900" s="19">
        <f t="shared" si="32"/>
        <v>79.200000000001467</v>
      </c>
      <c r="AC900" s="33">
        <f t="shared" si="31"/>
        <v>253615129.49761847</v>
      </c>
      <c r="AD900" s="32"/>
    </row>
    <row r="901" spans="28:30" x14ac:dyDescent="0.25">
      <c r="AB901" s="19">
        <f t="shared" si="32"/>
        <v>79.400000000001469</v>
      </c>
      <c r="AC901" s="33">
        <f t="shared" ref="AC901:AC964" si="33">$D$16*(AB901)^4+$F$16*(AB901)^3+$H$16*(AB901)^2+$J$16*(AB901)+$L$16</f>
        <v>256141621.49761865</v>
      </c>
      <c r="AD901" s="32"/>
    </row>
    <row r="902" spans="28:30" x14ac:dyDescent="0.25">
      <c r="AB902" s="19">
        <f t="shared" ref="AB902:AB950" si="34">AB901+0.2</f>
        <v>79.600000000001472</v>
      </c>
      <c r="AC902" s="33">
        <f t="shared" si="33"/>
        <v>258686939.03361878</v>
      </c>
      <c r="AD902" s="32"/>
    </row>
    <row r="903" spans="28:30" x14ac:dyDescent="0.25">
      <c r="AB903" s="19">
        <f t="shared" si="34"/>
        <v>79.800000000001475</v>
      </c>
      <c r="AC903" s="33">
        <f t="shared" si="33"/>
        <v>261251175.36961895</v>
      </c>
      <c r="AD903" s="32"/>
    </row>
    <row r="904" spans="28:30" x14ac:dyDescent="0.25">
      <c r="AB904" s="19">
        <f t="shared" si="34"/>
        <v>80.000000000001478</v>
      </c>
      <c r="AC904" s="33">
        <f t="shared" si="33"/>
        <v>263834424.00001913</v>
      </c>
      <c r="AD904" s="32"/>
    </row>
    <row r="905" spans="28:30" x14ac:dyDescent="0.25">
      <c r="AB905" s="19">
        <f t="shared" si="34"/>
        <v>80.200000000001481</v>
      </c>
      <c r="AC905" s="33">
        <f t="shared" si="33"/>
        <v>266436778.64961934</v>
      </c>
      <c r="AD905" s="32"/>
    </row>
    <row r="906" spans="28:30" x14ac:dyDescent="0.25">
      <c r="AB906" s="19">
        <f t="shared" si="34"/>
        <v>80.400000000001484</v>
      </c>
      <c r="AC906" s="33">
        <f t="shared" si="33"/>
        <v>269058333.27361953</v>
      </c>
      <c r="AD906" s="32"/>
    </row>
    <row r="907" spans="28:30" x14ac:dyDescent="0.25">
      <c r="AB907" s="19">
        <f t="shared" si="34"/>
        <v>80.600000000001486</v>
      </c>
      <c r="AC907" s="33">
        <f t="shared" si="33"/>
        <v>271699182.05761969</v>
      </c>
      <c r="AD907" s="32"/>
    </row>
    <row r="908" spans="28:30" x14ac:dyDescent="0.25">
      <c r="AB908" s="19">
        <f t="shared" si="34"/>
        <v>80.800000000001489</v>
      </c>
      <c r="AC908" s="33">
        <f t="shared" si="33"/>
        <v>274359419.41761982</v>
      </c>
      <c r="AD908" s="32"/>
    </row>
    <row r="909" spans="28:30" x14ac:dyDescent="0.25">
      <c r="AB909" s="19">
        <f t="shared" si="34"/>
        <v>81.000000000001492</v>
      </c>
      <c r="AC909" s="33">
        <f t="shared" si="33"/>
        <v>277039140.00002009</v>
      </c>
      <c r="AD909" s="32"/>
    </row>
    <row r="910" spans="28:30" x14ac:dyDescent="0.25">
      <c r="AB910" s="19">
        <f t="shared" si="34"/>
        <v>81.200000000001495</v>
      </c>
      <c r="AC910" s="33">
        <f t="shared" si="33"/>
        <v>279738438.68162024</v>
      </c>
      <c r="AD910" s="32"/>
    </row>
    <row r="911" spans="28:30" x14ac:dyDescent="0.25">
      <c r="AB911" s="19">
        <f t="shared" si="34"/>
        <v>81.400000000001498</v>
      </c>
      <c r="AC911" s="33">
        <f t="shared" si="33"/>
        <v>282457410.56962043</v>
      </c>
      <c r="AD911" s="32"/>
    </row>
    <row r="912" spans="28:30" x14ac:dyDescent="0.25">
      <c r="AB912" s="19">
        <f t="shared" si="34"/>
        <v>81.600000000001501</v>
      </c>
      <c r="AC912" s="33">
        <f t="shared" si="33"/>
        <v>285196151.00162059</v>
      </c>
      <c r="AD912" s="32"/>
    </row>
    <row r="913" spans="28:30" x14ac:dyDescent="0.25">
      <c r="AB913" s="19">
        <f t="shared" si="34"/>
        <v>81.800000000001504</v>
      </c>
      <c r="AC913" s="33">
        <f t="shared" si="33"/>
        <v>287954755.5456208</v>
      </c>
      <c r="AD913" s="32"/>
    </row>
    <row r="914" spans="28:30" x14ac:dyDescent="0.25">
      <c r="AB914" s="19">
        <f t="shared" si="34"/>
        <v>82.000000000001506</v>
      </c>
      <c r="AC914" s="33">
        <f t="shared" si="33"/>
        <v>290733320.00002104</v>
      </c>
      <c r="AD914" s="32"/>
    </row>
    <row r="915" spans="28:30" x14ac:dyDescent="0.25">
      <c r="AB915" s="19">
        <f t="shared" si="34"/>
        <v>82.200000000001509</v>
      </c>
      <c r="AC915" s="33">
        <f t="shared" si="33"/>
        <v>293531940.39362127</v>
      </c>
      <c r="AD915" s="32"/>
    </row>
    <row r="916" spans="28:30" x14ac:dyDescent="0.25">
      <c r="AB916" s="19">
        <f t="shared" si="34"/>
        <v>82.400000000001512</v>
      </c>
      <c r="AC916" s="33">
        <f t="shared" si="33"/>
        <v>296350712.98562145</v>
      </c>
      <c r="AD916" s="32"/>
    </row>
    <row r="917" spans="28:30" x14ac:dyDescent="0.25">
      <c r="AB917" s="19">
        <f t="shared" si="34"/>
        <v>82.600000000001515</v>
      </c>
      <c r="AC917" s="33">
        <f t="shared" si="33"/>
        <v>299189734.2656216</v>
      </c>
      <c r="AD917" s="32"/>
    </row>
    <row r="918" spans="28:30" x14ac:dyDescent="0.25">
      <c r="AB918" s="19">
        <f t="shared" si="34"/>
        <v>82.800000000001518</v>
      </c>
      <c r="AC918" s="33">
        <f t="shared" si="33"/>
        <v>302049100.95362169</v>
      </c>
      <c r="AD918" s="32"/>
    </row>
    <row r="919" spans="28:30" x14ac:dyDescent="0.25">
      <c r="AB919" s="19">
        <f t="shared" si="34"/>
        <v>83.000000000001521</v>
      </c>
      <c r="AC919" s="33">
        <f t="shared" si="33"/>
        <v>304928910.00002199</v>
      </c>
      <c r="AD919" s="32"/>
    </row>
    <row r="920" spans="28:30" x14ac:dyDescent="0.25">
      <c r="AB920" s="19">
        <f t="shared" si="34"/>
        <v>83.200000000001523</v>
      </c>
      <c r="AC920" s="33">
        <f t="shared" si="33"/>
        <v>307829258.58562219</v>
      </c>
      <c r="AD920" s="32"/>
    </row>
    <row r="921" spans="28:30" x14ac:dyDescent="0.25">
      <c r="AB921" s="19">
        <f t="shared" si="34"/>
        <v>83.400000000001526</v>
      </c>
      <c r="AC921" s="33">
        <f t="shared" si="33"/>
        <v>310750244.12162232</v>
      </c>
      <c r="AD921" s="32"/>
    </row>
    <row r="922" spans="28:30" x14ac:dyDescent="0.25">
      <c r="AB922" s="19">
        <f t="shared" si="34"/>
        <v>83.600000000001529</v>
      </c>
      <c r="AC922" s="33">
        <f t="shared" si="33"/>
        <v>313691964.24962258</v>
      </c>
      <c r="AD922" s="32"/>
    </row>
    <row r="923" spans="28:30" x14ac:dyDescent="0.25">
      <c r="AB923" s="19">
        <f t="shared" si="34"/>
        <v>83.800000000001532</v>
      </c>
      <c r="AC923" s="33">
        <f t="shared" si="33"/>
        <v>316654516.84162277</v>
      </c>
      <c r="AD923" s="32"/>
    </row>
    <row r="924" spans="28:30" x14ac:dyDescent="0.25">
      <c r="AB924" s="19">
        <f t="shared" si="34"/>
        <v>84.000000000001535</v>
      </c>
      <c r="AC924" s="33">
        <f t="shared" si="33"/>
        <v>319638000.00002301</v>
      </c>
      <c r="AD924" s="32"/>
    </row>
    <row r="925" spans="28:30" x14ac:dyDescent="0.25">
      <c r="AB925" s="19">
        <f t="shared" si="34"/>
        <v>84.200000000001538</v>
      </c>
      <c r="AC925" s="33">
        <f t="shared" si="33"/>
        <v>322642512.05762315</v>
      </c>
      <c r="AD925" s="32"/>
    </row>
    <row r="926" spans="28:30" x14ac:dyDescent="0.25">
      <c r="AB926" s="19">
        <f t="shared" si="34"/>
        <v>84.40000000000154</v>
      </c>
      <c r="AC926" s="33">
        <f t="shared" si="33"/>
        <v>325668151.57762337</v>
      </c>
      <c r="AD926" s="32"/>
    </row>
    <row r="927" spans="28:30" x14ac:dyDescent="0.25">
      <c r="AB927" s="19">
        <f t="shared" si="34"/>
        <v>84.600000000001543</v>
      </c>
      <c r="AC927" s="33">
        <f t="shared" si="33"/>
        <v>328715017.35362363</v>
      </c>
      <c r="AD927" s="32"/>
    </row>
    <row r="928" spans="28:30" x14ac:dyDescent="0.25">
      <c r="AB928" s="19">
        <f t="shared" si="34"/>
        <v>84.800000000001546</v>
      </c>
      <c r="AC928" s="33">
        <f t="shared" si="33"/>
        <v>331783208.4096238</v>
      </c>
      <c r="AD928" s="32"/>
    </row>
    <row r="929" spans="28:30" x14ac:dyDescent="0.25">
      <c r="AB929" s="19">
        <f t="shared" si="34"/>
        <v>85.000000000001549</v>
      </c>
      <c r="AC929" s="33">
        <f t="shared" si="33"/>
        <v>334872824.00002408</v>
      </c>
      <c r="AD929" s="32"/>
    </row>
    <row r="930" spans="28:30" x14ac:dyDescent="0.25">
      <c r="AB930" s="19">
        <f t="shared" si="34"/>
        <v>85.200000000001552</v>
      </c>
      <c r="AC930" s="33">
        <f t="shared" si="33"/>
        <v>337983963.60962421</v>
      </c>
      <c r="AD930" s="32"/>
    </row>
    <row r="931" spans="28:30" x14ac:dyDescent="0.25">
      <c r="AB931" s="19">
        <f t="shared" si="34"/>
        <v>85.400000000001555</v>
      </c>
      <c r="AC931" s="33">
        <f t="shared" si="33"/>
        <v>341116726.95362443</v>
      </c>
      <c r="AD931" s="32"/>
    </row>
    <row r="932" spans="28:30" x14ac:dyDescent="0.25">
      <c r="AB932" s="19">
        <f t="shared" si="34"/>
        <v>85.600000000001558</v>
      </c>
      <c r="AC932" s="33">
        <f t="shared" si="33"/>
        <v>344271213.97762465</v>
      </c>
      <c r="AD932" s="32"/>
    </row>
    <row r="933" spans="28:30" x14ac:dyDescent="0.25">
      <c r="AB933" s="19">
        <f t="shared" si="34"/>
        <v>85.80000000000156</v>
      </c>
      <c r="AC933" s="33">
        <f t="shared" si="33"/>
        <v>347447524.85762489</v>
      </c>
      <c r="AD933" s="32"/>
    </row>
    <row r="934" spans="28:30" x14ac:dyDescent="0.25">
      <c r="AB934" s="19">
        <f t="shared" si="34"/>
        <v>86.000000000001563</v>
      </c>
      <c r="AC934" s="33">
        <f t="shared" si="33"/>
        <v>350645760.00002503</v>
      </c>
      <c r="AD934" s="32"/>
    </row>
    <row r="935" spans="28:30" x14ac:dyDescent="0.25">
      <c r="AB935" s="19">
        <f t="shared" si="34"/>
        <v>86.200000000001566</v>
      </c>
      <c r="AC935" s="33">
        <f t="shared" si="33"/>
        <v>353866020.04162526</v>
      </c>
      <c r="AD935" s="32"/>
    </row>
    <row r="936" spans="28:30" x14ac:dyDescent="0.25">
      <c r="AB936" s="19">
        <f t="shared" si="34"/>
        <v>86.400000000001569</v>
      </c>
      <c r="AC936" s="33">
        <f t="shared" si="33"/>
        <v>357108405.84962553</v>
      </c>
      <c r="AD936" s="32"/>
    </row>
    <row r="937" spans="28:30" x14ac:dyDescent="0.25">
      <c r="AB937" s="19">
        <f t="shared" si="34"/>
        <v>86.600000000001572</v>
      </c>
      <c r="AC937" s="33">
        <f t="shared" si="33"/>
        <v>360373018.52162576</v>
      </c>
      <c r="AD937" s="32"/>
    </row>
    <row r="938" spans="28:30" x14ac:dyDescent="0.25">
      <c r="AB938" s="19">
        <f t="shared" si="34"/>
        <v>86.800000000001575</v>
      </c>
      <c r="AC938" s="33">
        <f t="shared" si="33"/>
        <v>363659959.38562596</v>
      </c>
      <c r="AD938" s="32"/>
    </row>
    <row r="939" spans="28:30" x14ac:dyDescent="0.25">
      <c r="AB939" s="19">
        <f t="shared" si="34"/>
        <v>87.000000000001577</v>
      </c>
      <c r="AC939" s="33">
        <f t="shared" si="33"/>
        <v>366969330.00002617</v>
      </c>
      <c r="AD939" s="32"/>
    </row>
    <row r="940" spans="28:30" x14ac:dyDescent="0.25">
      <c r="AB940" s="19">
        <f t="shared" si="34"/>
        <v>87.20000000000158</v>
      </c>
      <c r="AC940" s="33">
        <f t="shared" si="33"/>
        <v>370301232.15362644</v>
      </c>
      <c r="AD940" s="32"/>
    </row>
    <row r="941" spans="28:30" x14ac:dyDescent="0.25">
      <c r="AB941" s="19">
        <f t="shared" si="34"/>
        <v>87.400000000001583</v>
      </c>
      <c r="AC941" s="33">
        <f t="shared" si="33"/>
        <v>373655767.86562663</v>
      </c>
      <c r="AD941" s="32"/>
    </row>
    <row r="942" spans="28:30" x14ac:dyDescent="0.25">
      <c r="AB942" s="19">
        <f t="shared" si="34"/>
        <v>87.600000000001586</v>
      </c>
      <c r="AC942" s="33">
        <f t="shared" si="33"/>
        <v>377033039.38562679</v>
      </c>
      <c r="AD942" s="32"/>
    </row>
    <row r="943" spans="28:30" x14ac:dyDescent="0.25">
      <c r="AB943" s="19">
        <f t="shared" si="34"/>
        <v>87.800000000001589</v>
      </c>
      <c r="AC943" s="33">
        <f t="shared" si="33"/>
        <v>380433149.19362712</v>
      </c>
      <c r="AD943" s="32"/>
    </row>
    <row r="944" spans="28:30" x14ac:dyDescent="0.25">
      <c r="AB944" s="19">
        <f t="shared" si="34"/>
        <v>88.000000000001592</v>
      </c>
      <c r="AC944" s="33">
        <f t="shared" si="33"/>
        <v>383856200.0000273</v>
      </c>
      <c r="AD944" s="32"/>
    </row>
    <row r="945" spans="28:30" x14ac:dyDescent="0.25">
      <c r="AB945" s="19">
        <f t="shared" si="34"/>
        <v>88.200000000001594</v>
      </c>
      <c r="AC945" s="33">
        <f t="shared" si="33"/>
        <v>387302294.74562752</v>
      </c>
      <c r="AD945" s="32"/>
    </row>
    <row r="946" spans="28:30" x14ac:dyDescent="0.25">
      <c r="AB946" s="19">
        <f t="shared" si="34"/>
        <v>88.400000000001597</v>
      </c>
      <c r="AC946" s="33">
        <f t="shared" si="33"/>
        <v>390771536.60162777</v>
      </c>
      <c r="AD946" s="32"/>
    </row>
    <row r="947" spans="28:30" x14ac:dyDescent="0.25">
      <c r="AB947" s="19">
        <f t="shared" si="34"/>
        <v>88.6000000000016</v>
      </c>
      <c r="AC947" s="33">
        <f t="shared" si="33"/>
        <v>394264028.9696281</v>
      </c>
      <c r="AD947" s="32"/>
    </row>
    <row r="948" spans="28:30" x14ac:dyDescent="0.25">
      <c r="AB948" s="19">
        <f t="shared" si="34"/>
        <v>88.800000000001603</v>
      </c>
      <c r="AC948" s="33">
        <f t="shared" si="33"/>
        <v>397779875.48162824</v>
      </c>
      <c r="AD948" s="32"/>
    </row>
    <row r="949" spans="28:30" x14ac:dyDescent="0.25">
      <c r="AB949" s="19">
        <f t="shared" si="34"/>
        <v>89.000000000001606</v>
      </c>
      <c r="AC949" s="33">
        <f t="shared" si="33"/>
        <v>401319180.00002843</v>
      </c>
      <c r="AD949" s="32"/>
    </row>
    <row r="950" spans="28:30" x14ac:dyDescent="0.25">
      <c r="AB950" s="19">
        <f t="shared" si="34"/>
        <v>89.200000000001609</v>
      </c>
      <c r="AC950" s="33">
        <f t="shared" si="33"/>
        <v>404882046.61762875</v>
      </c>
      <c r="AD950" s="32"/>
    </row>
    <row r="951" spans="28:30" x14ac:dyDescent="0.25">
      <c r="AB951" s="19">
        <f>AB950+0.2</f>
        <v>89.400000000001612</v>
      </c>
      <c r="AC951" s="33">
        <f t="shared" si="33"/>
        <v>408468579.65762901</v>
      </c>
      <c r="AD951" s="32"/>
    </row>
    <row r="952" spans="28:30" x14ac:dyDescent="0.25">
      <c r="AB952" s="19">
        <f t="shared" ref="AB952:AB963" si="35">AB951+0.2</f>
        <v>89.600000000001614</v>
      </c>
      <c r="AC952" s="33">
        <f t="shared" si="33"/>
        <v>412078883.67362922</v>
      </c>
      <c r="AD952" s="32"/>
    </row>
    <row r="953" spans="28:30" x14ac:dyDescent="0.25">
      <c r="AB953" s="19">
        <f t="shared" si="35"/>
        <v>89.800000000001617</v>
      </c>
      <c r="AC953" s="33">
        <f t="shared" si="33"/>
        <v>415713063.44962943</v>
      </c>
      <c r="AD953" s="32"/>
    </row>
    <row r="954" spans="28:30" x14ac:dyDescent="0.25">
      <c r="AB954" s="19">
        <f t="shared" si="35"/>
        <v>90.00000000000162</v>
      </c>
      <c r="AC954" s="33">
        <f t="shared" si="33"/>
        <v>419371224.00002974</v>
      </c>
      <c r="AD954" s="32"/>
    </row>
    <row r="955" spans="28:30" x14ac:dyDescent="0.25">
      <c r="AB955" s="19">
        <f t="shared" si="35"/>
        <v>90.200000000001623</v>
      </c>
      <c r="AC955" s="33">
        <f t="shared" si="33"/>
        <v>423053470.56963003</v>
      </c>
      <c r="AD955" s="32"/>
    </row>
    <row r="956" spans="28:30" x14ac:dyDescent="0.25">
      <c r="AB956" s="19">
        <f t="shared" si="35"/>
        <v>90.400000000001626</v>
      </c>
      <c r="AC956" s="33">
        <f t="shared" si="33"/>
        <v>426759908.63363016</v>
      </c>
      <c r="AD956" s="32"/>
    </row>
    <row r="957" spans="28:30" x14ac:dyDescent="0.25">
      <c r="AB957" s="19">
        <f t="shared" si="35"/>
        <v>90.600000000001629</v>
      </c>
      <c r="AC957" s="33">
        <f t="shared" si="33"/>
        <v>430490643.89763045</v>
      </c>
      <c r="AD957" s="32"/>
    </row>
    <row r="958" spans="28:30" x14ac:dyDescent="0.25">
      <c r="AB958" s="19">
        <f t="shared" si="35"/>
        <v>90.800000000001631</v>
      </c>
      <c r="AC958" s="33">
        <f t="shared" si="33"/>
        <v>434245782.29763067</v>
      </c>
      <c r="AD958" s="32"/>
    </row>
    <row r="959" spans="28:30" x14ac:dyDescent="0.25">
      <c r="AB959" s="19">
        <f t="shared" si="35"/>
        <v>91.000000000001634</v>
      </c>
      <c r="AC959" s="33">
        <f t="shared" si="33"/>
        <v>438025430.00003111</v>
      </c>
      <c r="AD959" s="32"/>
    </row>
    <row r="960" spans="28:30" x14ac:dyDescent="0.25">
      <c r="AB960" s="19">
        <f t="shared" si="35"/>
        <v>91.200000000001637</v>
      </c>
      <c r="AC960" s="33">
        <f t="shared" si="33"/>
        <v>441829693.40163124</v>
      </c>
      <c r="AD960" s="32"/>
    </row>
    <row r="961" spans="28:30" x14ac:dyDescent="0.25">
      <c r="AB961" s="19">
        <f t="shared" si="35"/>
        <v>91.40000000000164</v>
      </c>
      <c r="AC961" s="33">
        <f t="shared" si="33"/>
        <v>445658679.12963146</v>
      </c>
      <c r="AD961" s="32"/>
    </row>
    <row r="962" spans="28:30" x14ac:dyDescent="0.25">
      <c r="AB962" s="19">
        <f t="shared" si="35"/>
        <v>91.600000000001643</v>
      </c>
      <c r="AC962" s="33">
        <f t="shared" si="33"/>
        <v>449512494.04163176</v>
      </c>
      <c r="AD962" s="32"/>
    </row>
    <row r="963" spans="28:30" x14ac:dyDescent="0.25">
      <c r="AB963" s="19">
        <f t="shared" si="35"/>
        <v>91.800000000001646</v>
      </c>
      <c r="AC963" s="33">
        <f t="shared" si="33"/>
        <v>453391245.22563195</v>
      </c>
      <c r="AD963" s="32"/>
    </row>
    <row r="964" spans="28:30" x14ac:dyDescent="0.25">
      <c r="AB964" s="19">
        <f>AB963+0.2</f>
        <v>92.000000000001648</v>
      </c>
      <c r="AC964" s="33">
        <f t="shared" si="33"/>
        <v>457295040.00003237</v>
      </c>
      <c r="AD964" s="32"/>
    </row>
    <row r="965" spans="28:30" x14ac:dyDescent="0.25">
      <c r="AB965" s="19">
        <f t="shared" ref="AB965:AB1004" si="36">AB964+0.2</f>
        <v>92.200000000001651</v>
      </c>
      <c r="AC965" s="33">
        <f t="shared" ref="AC965:AC1004" si="37">$D$16*(AB965)^4+$F$16*(AB965)^3+$H$16*(AB965)^2+$J$16*(AB965)+$L$16</f>
        <v>461223985.91363251</v>
      </c>
      <c r="AD965" s="32"/>
    </row>
    <row r="966" spans="28:30" x14ac:dyDescent="0.25">
      <c r="AB966" s="19">
        <f t="shared" si="36"/>
        <v>92.400000000001654</v>
      </c>
      <c r="AC966" s="33">
        <f t="shared" si="37"/>
        <v>465178190.74563283</v>
      </c>
      <c r="AD966" s="32"/>
    </row>
    <row r="967" spans="28:30" x14ac:dyDescent="0.25">
      <c r="AB967" s="19">
        <f t="shared" si="36"/>
        <v>92.600000000001657</v>
      </c>
      <c r="AC967" s="33">
        <f t="shared" si="37"/>
        <v>469157762.50563323</v>
      </c>
      <c r="AD967" s="32"/>
    </row>
    <row r="968" spans="28:30" x14ac:dyDescent="0.25">
      <c r="AB968" s="19">
        <f t="shared" si="36"/>
        <v>92.80000000000166</v>
      </c>
      <c r="AC968" s="33">
        <f t="shared" si="37"/>
        <v>473162809.43363333</v>
      </c>
      <c r="AD968" s="32"/>
    </row>
    <row r="969" spans="28:30" x14ac:dyDescent="0.25">
      <c r="AB969" s="19">
        <f t="shared" si="36"/>
        <v>93.000000000001663</v>
      </c>
      <c r="AC969" s="33">
        <f t="shared" si="37"/>
        <v>477193440.00003356</v>
      </c>
      <c r="AD969" s="32"/>
    </row>
    <row r="970" spans="28:30" x14ac:dyDescent="0.25">
      <c r="AB970" s="19">
        <f t="shared" si="36"/>
        <v>93.200000000001666</v>
      </c>
      <c r="AC970" s="33">
        <f t="shared" si="37"/>
        <v>481249762.90563393</v>
      </c>
      <c r="AD970" s="32"/>
    </row>
    <row r="971" spans="28:30" x14ac:dyDescent="0.25">
      <c r="AB971" s="19">
        <f t="shared" si="36"/>
        <v>93.400000000001668</v>
      </c>
      <c r="AC971" s="33">
        <f t="shared" si="37"/>
        <v>485331887.08163422</v>
      </c>
      <c r="AD971" s="32"/>
    </row>
    <row r="972" spans="28:30" x14ac:dyDescent="0.25">
      <c r="AB972" s="19">
        <f t="shared" si="36"/>
        <v>93.600000000001671</v>
      </c>
      <c r="AC972" s="33">
        <f t="shared" si="37"/>
        <v>489439921.68963438</v>
      </c>
      <c r="AD972" s="32"/>
    </row>
    <row r="973" spans="28:30" x14ac:dyDescent="0.25">
      <c r="AB973" s="19">
        <f t="shared" si="36"/>
        <v>93.800000000001674</v>
      </c>
      <c r="AC973" s="33">
        <f t="shared" si="37"/>
        <v>493573976.1216346</v>
      </c>
      <c r="AD973" s="32"/>
    </row>
    <row r="974" spans="28:30" x14ac:dyDescent="0.25">
      <c r="AB974" s="19">
        <f t="shared" si="36"/>
        <v>94.000000000001677</v>
      </c>
      <c r="AC974" s="33">
        <f t="shared" si="37"/>
        <v>497734160.00003493</v>
      </c>
      <c r="AD974" s="32"/>
    </row>
    <row r="975" spans="28:30" x14ac:dyDescent="0.25">
      <c r="AB975" s="19">
        <f t="shared" si="36"/>
        <v>94.20000000000168</v>
      </c>
      <c r="AC975" s="33">
        <f t="shared" si="37"/>
        <v>501920583.17763519</v>
      </c>
      <c r="AD975" s="32"/>
    </row>
    <row r="976" spans="28:30" x14ac:dyDescent="0.25">
      <c r="AB976" s="19">
        <f t="shared" si="36"/>
        <v>94.400000000001683</v>
      </c>
      <c r="AC976" s="33">
        <f t="shared" si="37"/>
        <v>506133355.73763543</v>
      </c>
      <c r="AD976" s="32"/>
    </row>
    <row r="977" spans="28:30" x14ac:dyDescent="0.25">
      <c r="AB977" s="19">
        <f t="shared" si="36"/>
        <v>94.600000000001685</v>
      </c>
      <c r="AC977" s="33">
        <f t="shared" si="37"/>
        <v>510372587.99363583</v>
      </c>
      <c r="AD977" s="32"/>
    </row>
    <row r="978" spans="28:30" x14ac:dyDescent="0.25">
      <c r="AB978" s="19">
        <f t="shared" si="36"/>
        <v>94.800000000001688</v>
      </c>
      <c r="AC978" s="33">
        <f t="shared" si="37"/>
        <v>514638390.48963606</v>
      </c>
      <c r="AD978" s="32"/>
    </row>
    <row r="979" spans="28:30" x14ac:dyDescent="0.25">
      <c r="AB979" s="19">
        <f t="shared" si="36"/>
        <v>95.000000000001691</v>
      </c>
      <c r="AC979" s="33">
        <f t="shared" si="37"/>
        <v>518930874.00003648</v>
      </c>
      <c r="AD979" s="32"/>
    </row>
    <row r="980" spans="28:30" x14ac:dyDescent="0.25">
      <c r="AB980" s="19">
        <f t="shared" si="36"/>
        <v>95.200000000001694</v>
      </c>
      <c r="AC980" s="33">
        <f t="shared" si="37"/>
        <v>523250149.52963674</v>
      </c>
      <c r="AD980" s="32"/>
    </row>
    <row r="981" spans="28:30" x14ac:dyDescent="0.25">
      <c r="AB981" s="19">
        <f t="shared" si="36"/>
        <v>95.400000000001697</v>
      </c>
      <c r="AC981" s="33">
        <f t="shared" si="37"/>
        <v>527596328.31363696</v>
      </c>
      <c r="AD981" s="32"/>
    </row>
    <row r="982" spans="28:30" x14ac:dyDescent="0.25">
      <c r="AB982" s="19">
        <f t="shared" si="36"/>
        <v>95.6000000000017</v>
      </c>
      <c r="AC982" s="33">
        <f t="shared" si="37"/>
        <v>531969521.81763721</v>
      </c>
      <c r="AD982" s="32"/>
    </row>
    <row r="983" spans="28:30" x14ac:dyDescent="0.25">
      <c r="AB983" s="19">
        <f t="shared" si="36"/>
        <v>95.800000000001702</v>
      </c>
      <c r="AC983" s="33">
        <f t="shared" si="37"/>
        <v>536369841.73763764</v>
      </c>
      <c r="AD983" s="32"/>
    </row>
    <row r="984" spans="28:30" x14ac:dyDescent="0.25">
      <c r="AB984" s="19">
        <f t="shared" si="36"/>
        <v>96.000000000001705</v>
      </c>
      <c r="AC984" s="33">
        <f t="shared" si="37"/>
        <v>540797400.00003791</v>
      </c>
      <c r="AD984" s="32"/>
    </row>
    <row r="985" spans="28:30" x14ac:dyDescent="0.25">
      <c r="AB985" s="19">
        <f t="shared" si="36"/>
        <v>96.200000000001708</v>
      </c>
      <c r="AC985" s="33">
        <f t="shared" si="37"/>
        <v>545252308.76163816</v>
      </c>
      <c r="AD985" s="32"/>
    </row>
    <row r="986" spans="28:30" x14ac:dyDescent="0.25">
      <c r="AB986" s="19">
        <f t="shared" si="36"/>
        <v>96.400000000001711</v>
      </c>
      <c r="AC986" s="33">
        <f t="shared" si="37"/>
        <v>549734680.40963852</v>
      </c>
      <c r="AD986" s="32"/>
    </row>
    <row r="987" spans="28:30" x14ac:dyDescent="0.25">
      <c r="AB987" s="19">
        <f t="shared" si="36"/>
        <v>96.600000000001714</v>
      </c>
      <c r="AC987" s="33">
        <f t="shared" si="37"/>
        <v>554244627.56163871</v>
      </c>
      <c r="AD987" s="32"/>
    </row>
    <row r="988" spans="28:30" x14ac:dyDescent="0.25">
      <c r="AB988" s="19">
        <f t="shared" si="36"/>
        <v>96.800000000001717</v>
      </c>
      <c r="AC988" s="33">
        <f t="shared" si="37"/>
        <v>558782263.06563902</v>
      </c>
      <c r="AD988" s="32"/>
    </row>
    <row r="989" spans="28:30" x14ac:dyDescent="0.25">
      <c r="AB989" s="19">
        <f t="shared" si="36"/>
        <v>97.00000000000172</v>
      </c>
      <c r="AC989" s="33">
        <f t="shared" si="37"/>
        <v>563347700.00003922</v>
      </c>
      <c r="AD989" s="32"/>
    </row>
    <row r="990" spans="28:30" x14ac:dyDescent="0.25">
      <c r="AB990" s="19">
        <f t="shared" si="36"/>
        <v>97.200000000001722</v>
      </c>
      <c r="AC990" s="33">
        <f t="shared" si="37"/>
        <v>567941051.67363966</v>
      </c>
      <c r="AD990" s="32"/>
    </row>
    <row r="991" spans="28:30" x14ac:dyDescent="0.25">
      <c r="AB991" s="19">
        <f t="shared" si="36"/>
        <v>97.400000000001725</v>
      </c>
      <c r="AC991" s="33">
        <f t="shared" si="37"/>
        <v>572562431.62564003</v>
      </c>
      <c r="AD991" s="32"/>
    </row>
    <row r="992" spans="28:30" x14ac:dyDescent="0.25">
      <c r="AB992" s="19">
        <f t="shared" si="36"/>
        <v>97.600000000001728</v>
      </c>
      <c r="AC992" s="33">
        <f t="shared" si="37"/>
        <v>577211953.62564015</v>
      </c>
      <c r="AD992" s="32"/>
    </row>
    <row r="993" spans="28:30" x14ac:dyDescent="0.25">
      <c r="AB993" s="19">
        <f t="shared" si="36"/>
        <v>97.800000000001731</v>
      </c>
      <c r="AC993" s="33">
        <f t="shared" si="37"/>
        <v>581889731.67364061</v>
      </c>
      <c r="AD993" s="32"/>
    </row>
    <row r="994" spans="28:30" x14ac:dyDescent="0.25">
      <c r="AB994" s="19">
        <f t="shared" si="36"/>
        <v>98.000000000001734</v>
      </c>
      <c r="AC994" s="33">
        <f t="shared" si="37"/>
        <v>586595880.00004089</v>
      </c>
      <c r="AD994" s="32"/>
    </row>
    <row r="995" spans="28:30" x14ac:dyDescent="0.25">
      <c r="AB995" s="19">
        <f t="shared" si="36"/>
        <v>98.200000000001737</v>
      </c>
      <c r="AC995" s="33">
        <f t="shared" si="37"/>
        <v>591330513.0656414</v>
      </c>
      <c r="AD995" s="32"/>
    </row>
    <row r="996" spans="28:30" x14ac:dyDescent="0.25">
      <c r="AB996" s="19">
        <f t="shared" si="36"/>
        <v>98.400000000001739</v>
      </c>
      <c r="AC996" s="33">
        <f t="shared" si="37"/>
        <v>596093745.56164145</v>
      </c>
      <c r="AD996" s="32"/>
    </row>
    <row r="997" spans="28:30" x14ac:dyDescent="0.25">
      <c r="AB997" s="19">
        <f t="shared" si="36"/>
        <v>98.600000000001742</v>
      </c>
      <c r="AC997" s="33">
        <f t="shared" si="37"/>
        <v>600885692.40964186</v>
      </c>
      <c r="AD997" s="32"/>
    </row>
    <row r="998" spans="28:30" x14ac:dyDescent="0.25">
      <c r="AB998" s="19">
        <f t="shared" si="36"/>
        <v>98.800000000001745</v>
      </c>
      <c r="AC998" s="33">
        <f t="shared" si="37"/>
        <v>605706468.7616421</v>
      </c>
      <c r="AD998" s="32"/>
    </row>
    <row r="999" spans="28:30" x14ac:dyDescent="0.25">
      <c r="AB999" s="19">
        <f t="shared" si="36"/>
        <v>99.000000000001748</v>
      </c>
      <c r="AC999" s="33">
        <f t="shared" si="37"/>
        <v>610556190.00004244</v>
      </c>
      <c r="AD999" s="32"/>
    </row>
    <row r="1000" spans="28:30" x14ac:dyDescent="0.25">
      <c r="AB1000" s="19">
        <f t="shared" si="36"/>
        <v>99.200000000001751</v>
      </c>
      <c r="AC1000" s="33">
        <f t="shared" si="37"/>
        <v>615434971.73764277</v>
      </c>
      <c r="AD1000" s="32"/>
    </row>
    <row r="1001" spans="28:30" x14ac:dyDescent="0.25">
      <c r="AB1001" s="19">
        <f t="shared" si="36"/>
        <v>99.400000000001754</v>
      </c>
      <c r="AC1001" s="33">
        <f t="shared" si="37"/>
        <v>620342929.81764317</v>
      </c>
      <c r="AD1001" s="32"/>
    </row>
    <row r="1002" spans="28:30" x14ac:dyDescent="0.25">
      <c r="AB1002" s="19">
        <f t="shared" si="36"/>
        <v>99.600000000001756</v>
      </c>
      <c r="AC1002" s="33">
        <f t="shared" si="37"/>
        <v>625280180.31364334</v>
      </c>
      <c r="AD1002" s="32"/>
    </row>
    <row r="1003" spans="28:30" x14ac:dyDescent="0.25">
      <c r="AB1003" s="19">
        <f t="shared" si="36"/>
        <v>99.800000000001759</v>
      </c>
      <c r="AC1003" s="33">
        <f t="shared" si="37"/>
        <v>630246839.52964389</v>
      </c>
      <c r="AD1003" s="32"/>
    </row>
    <row r="1004" spans="28:30" ht="15.75" thickBot="1" x14ac:dyDescent="0.3">
      <c r="AB1004" s="20">
        <f t="shared" si="36"/>
        <v>100.00000000000176</v>
      </c>
      <c r="AC1004" s="35">
        <f t="shared" si="37"/>
        <v>635243024.00004435</v>
      </c>
      <c r="AD1004" s="41"/>
    </row>
    <row r="1005" spans="28:30" x14ac:dyDescent="0.25">
      <c r="AB1005" s="33"/>
    </row>
    <row r="1006" spans="28:30" x14ac:dyDescent="0.25">
      <c r="AB1006" s="33"/>
    </row>
    <row r="1007" spans="28:30" x14ac:dyDescent="0.25">
      <c r="AB1007" s="33"/>
    </row>
    <row r="1008" spans="28:30" x14ac:dyDescent="0.25">
      <c r="AB1008" s="33"/>
    </row>
    <row r="1009" spans="28:28" x14ac:dyDescent="0.25">
      <c r="AB1009" s="33"/>
    </row>
    <row r="1010" spans="28:28" x14ac:dyDescent="0.25">
      <c r="AB1010" s="33"/>
    </row>
    <row r="1011" spans="28:28" x14ac:dyDescent="0.25">
      <c r="AB1011" s="33"/>
    </row>
  </sheetData>
  <mergeCells count="4">
    <mergeCell ref="B15:B18"/>
    <mergeCell ref="B2:B13"/>
    <mergeCell ref="B20:B33"/>
    <mergeCell ref="B35:B4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3rd Degree</vt:lpstr>
      <vt:lpstr>4th Degree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2018-05-29T21:05:02Z</dcterms:modified>
</cp:coreProperties>
</file>